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<sst xmlns="http://schemas.openxmlformats.org/spreadsheetml/2006/main" count="20" uniqueCount="19">
  <si>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Organizator:</t>
  </si>
  <si>
    <t>Data:</t>
  </si>
  <si>
    <t>Dystans:</t>
  </si>
  <si>
    <t>Miejscowość:</t>
  </si>
  <si>
    <t>Klasyfikacja:</t>
  </si>
  <si>
    <t>OPEN</t>
  </si>
  <si>
    <t>M-ce</t>
  </si>
  <si>
    <t>Nr zaw.</t>
  </si>
  <si>
    <t>Nazwisko Imię</t>
  </si>
  <si>
    <t>Miejscowość</t>
  </si>
  <si>
    <t>Klub</t>
  </si>
  <si>
    <t>Kraj</t>
  </si>
  <si>
    <t>Rok urodz.</t>
  </si>
  <si>
    <t>Wynik</t>
  </si>
  <si>
    <t>M</t>
  </si>
  <si>
    <t>K</t>
  </si>
  <si>
    <t>KALISZ</t>
  </si>
  <si>
    <t>AZS AWF KATOWICE</t>
  </si>
  <si>
    <t>CSGT GŁOGÓW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</si>
</sst>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8"/>
      <name val="Times New Roman CE"/>
      <family val="1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" fontId="8" fillId="33" borderId="0" xfId="0" applyNumberFormat="1" applyFont="1" applyFill="1" applyBorder="1" applyAlignment="1">
      <alignment horizontal="left" vertical="top"/>
    </xf>
    <xf numFmtId="1" fontId="5" fillId="33" borderId="0" xfId="0" applyNumberFormat="1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21" fontId="6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1" fontId="6" fillId="33" borderId="0" xfId="0" applyNumberFormat="1" applyFont="1" applyFill="1" applyBorder="1" applyAlignment="1">
      <alignment horizontal="left" vertical="top"/>
    </xf>
    <xf numFmtId="1" fontId="6" fillId="33" borderId="10" xfId="0" applyNumberFormat="1" applyFont="1" applyFill="1" applyBorder="1" applyAlignment="1">
      <alignment horizontal="left" vertical="top"/>
    </xf>
    <xf numFmtId="1" fontId="5" fillId="33" borderId="10" xfId="0" applyNumberFormat="1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right" vertical="top"/>
    </xf>
    <xf numFmtId="49" fontId="10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left" vertical="top"/>
    </xf>
    <xf numFmtId="21" fontId="6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 quotePrefix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21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" fontId="9" fillId="34" borderId="0" xfId="0" applyNumberFormat="1" applyFont="1" applyFill="1" applyBorder="1" applyAlignment="1">
      <alignment horizontal="center" vertical="top"/>
    </xf>
    <xf numFmtId="1" fontId="7" fillId="34" borderId="0" xfId="0" applyNumberFormat="1" applyFont="1" applyFill="1" applyBorder="1" applyAlignment="1">
      <alignment horizontal="center" vertical="top"/>
    </xf>
    <xf numFmtId="1" fontId="9" fillId="34" borderId="0" xfId="0" applyNumberFormat="1" applyFont="1" applyFill="1" applyBorder="1" applyAlignment="1">
      <alignment horizontal="left" vertical="top"/>
    </xf>
    <xf numFmtId="1" fontId="7" fillId="34" borderId="0" xfId="0" applyNumberFormat="1" applyFont="1" applyFill="1" applyBorder="1" applyAlignment="1">
      <alignment horizontal="left" vertical="top"/>
    </xf>
    <xf numFmtId="21" fontId="9" fillId="34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usowo%20ope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TAWIENIA"/>
      <sheetName val="WYSWIETL"/>
      <sheetName val="CHIPY"/>
      <sheetName val="DANE"/>
      <sheetName val="LICZENIE"/>
      <sheetName val="DEKOR"/>
      <sheetName val="SMS"/>
      <sheetName val="po_wodzie"/>
      <sheetName val="do roweru"/>
      <sheetName val="po_rowerze"/>
      <sheetName val="do_biegu"/>
      <sheetName val="PB"/>
      <sheetName val="WYNIKI"/>
      <sheetName val="LI_ST"/>
    </sheetNames>
    <sheetDataSet>
      <sheetData sheetId="0">
        <row r="1">
          <cell r="B1" t="str">
            <v>X Ogólnopolskie Zawody w Triathlonie "Poziom Wyżej"</v>
          </cell>
        </row>
        <row r="2">
          <cell r="B2" t="str">
            <v>15.06.2013</v>
          </cell>
        </row>
        <row r="3">
          <cell r="B3" t="str">
            <v>UKS Lusowo</v>
          </cell>
        </row>
        <row r="4">
          <cell r="B4" t="str">
            <v>0,6 km pływanie+15 km rower+3 km bieg</v>
          </cell>
        </row>
        <row r="6">
          <cell r="B6" t="str">
            <v>Lusowo</v>
          </cell>
        </row>
      </sheetData>
      <sheetData sheetId="3">
        <row r="2">
          <cell r="B2">
            <v>219</v>
          </cell>
          <cell r="E2" t="str">
            <v>GREMBSKI MACIEJ</v>
          </cell>
          <cell r="F2">
            <v>1992</v>
          </cell>
          <cell r="O2" t="str">
            <v>GŁOGÓW</v>
          </cell>
          <cell r="P2" t="str">
            <v>POLSKA</v>
          </cell>
          <cell r="Q2" t="str">
            <v>B</v>
          </cell>
          <cell r="R2" t="str">
            <v>M</v>
          </cell>
          <cell r="Y2">
            <v>0.032407407407407406</v>
          </cell>
        </row>
        <row r="3">
          <cell r="B3">
            <v>208</v>
          </cell>
          <cell r="E3" t="str">
            <v>ZDUN KONRAD</v>
          </cell>
          <cell r="F3">
            <v>1995</v>
          </cell>
          <cell r="H3" t="str">
            <v>UKS DZIEWIĄTKA KALISZ</v>
          </cell>
          <cell r="O3" t="str">
            <v>KALISZ</v>
          </cell>
          <cell r="P3" t="str">
            <v>POLSKA</v>
          </cell>
          <cell r="Q3" t="str">
            <v>B</v>
          </cell>
          <cell r="R3" t="str">
            <v>M</v>
          </cell>
          <cell r="Y3">
            <v>0.03273148148148148</v>
          </cell>
        </row>
        <row r="4">
          <cell r="B4">
            <v>215</v>
          </cell>
          <cell r="E4" t="str">
            <v>SCHOLTZ SZYMON</v>
          </cell>
          <cell r="F4">
            <v>1992</v>
          </cell>
          <cell r="H4" t="str">
            <v>REAL 64-STOO</v>
          </cell>
          <cell r="O4" t="str">
            <v>LESZNO</v>
          </cell>
          <cell r="P4" t="str">
            <v>POLSKA</v>
          </cell>
          <cell r="Q4" t="str">
            <v>B</v>
          </cell>
          <cell r="R4" t="str">
            <v>M</v>
          </cell>
          <cell r="Y4">
            <v>0.0328125</v>
          </cell>
        </row>
        <row r="5">
          <cell r="B5">
            <v>273</v>
          </cell>
          <cell r="E5" t="str">
            <v>MICHALAK ŁUKASZ</v>
          </cell>
          <cell r="F5">
            <v>1993</v>
          </cell>
          <cell r="O5" t="str">
            <v>POZNAŃ</v>
          </cell>
          <cell r="P5" t="str">
            <v>POLSKA</v>
          </cell>
          <cell r="Q5" t="str">
            <v>B</v>
          </cell>
          <cell r="R5" t="str">
            <v>M</v>
          </cell>
          <cell r="Y5">
            <v>0.03333333333333333</v>
          </cell>
        </row>
        <row r="6">
          <cell r="B6">
            <v>254</v>
          </cell>
          <cell r="E6" t="str">
            <v>GRZESIAK ANNA</v>
          </cell>
          <cell r="P6" t="str">
            <v>POLSKA</v>
          </cell>
          <cell r="Q6" t="str">
            <v>B</v>
          </cell>
          <cell r="R6" t="str">
            <v>K</v>
          </cell>
          <cell r="Y6">
            <v>0.0340625</v>
          </cell>
        </row>
        <row r="7">
          <cell r="B7">
            <v>246</v>
          </cell>
          <cell r="E7" t="str">
            <v>CICHOSZEWSKI MIECZYSŁAW</v>
          </cell>
          <cell r="F7">
            <v>1992</v>
          </cell>
          <cell r="H7" t="str">
            <v>CSGT GŁOGÓW</v>
          </cell>
          <cell r="O7" t="str">
            <v>PRZEMKÓW</v>
          </cell>
          <cell r="P7" t="str">
            <v>POLSKA</v>
          </cell>
          <cell r="Q7" t="str">
            <v>B</v>
          </cell>
          <cell r="R7" t="str">
            <v>M</v>
          </cell>
          <cell r="Y7">
            <v>0.034444444444444444</v>
          </cell>
        </row>
        <row r="8">
          <cell r="B8">
            <v>251</v>
          </cell>
          <cell r="E8" t="str">
            <v>MALAK TOMASZ</v>
          </cell>
          <cell r="F8">
            <v>1988</v>
          </cell>
          <cell r="O8" t="str">
            <v>LESZNO</v>
          </cell>
          <cell r="P8" t="str">
            <v>POLSKA</v>
          </cell>
          <cell r="Q8" t="str">
            <v>B</v>
          </cell>
          <cell r="R8" t="str">
            <v>M</v>
          </cell>
          <cell r="Y8">
            <v>0.035104166666666665</v>
          </cell>
        </row>
        <row r="9">
          <cell r="B9">
            <v>212</v>
          </cell>
          <cell r="E9" t="str">
            <v>SCHEPLER PATRYK</v>
          </cell>
          <cell r="F9">
            <v>1995</v>
          </cell>
          <cell r="H9" t="str">
            <v>GTT DIAMENT GOSIR</v>
          </cell>
          <cell r="O9" t="str">
            <v>GNIEZNO</v>
          </cell>
          <cell r="P9" t="str">
            <v>POLSKA</v>
          </cell>
          <cell r="Q9" t="str">
            <v>B</v>
          </cell>
          <cell r="R9" t="str">
            <v>M</v>
          </cell>
          <cell r="Y9">
            <v>0.03585648148148148</v>
          </cell>
        </row>
        <row r="10">
          <cell r="B10">
            <v>207</v>
          </cell>
          <cell r="E10" t="str">
            <v>PAULINA WARGACKA</v>
          </cell>
          <cell r="F10">
            <v>1995</v>
          </cell>
          <cell r="H10" t="str">
            <v>MLUKS TRIATHLON KOŁO</v>
          </cell>
          <cell r="O10" t="str">
            <v>KOŁO</v>
          </cell>
          <cell r="P10" t="str">
            <v>POLSKA</v>
          </cell>
          <cell r="Q10" t="str">
            <v>B</v>
          </cell>
          <cell r="R10" t="str">
            <v>K</v>
          </cell>
          <cell r="Y10">
            <v>0.03622685185185185</v>
          </cell>
        </row>
        <row r="11">
          <cell r="B11">
            <v>213</v>
          </cell>
          <cell r="E11" t="str">
            <v>RATAJCZAK MATEUSZ</v>
          </cell>
          <cell r="F11">
            <v>1994</v>
          </cell>
          <cell r="H11" t="str">
            <v>GTT DIAMENT GOSIR</v>
          </cell>
          <cell r="O11" t="str">
            <v>GNIEZNO</v>
          </cell>
          <cell r="P11" t="str">
            <v>POLSKA</v>
          </cell>
          <cell r="Q11" t="str">
            <v>B</v>
          </cell>
          <cell r="R11" t="str">
            <v>M</v>
          </cell>
          <cell r="Y11">
            <v>0.0366087962962963</v>
          </cell>
        </row>
        <row r="12">
          <cell r="B12">
            <v>280</v>
          </cell>
          <cell r="E12" t="str">
            <v>DĄBROWSKI KAROL</v>
          </cell>
          <cell r="F12">
            <v>1983</v>
          </cell>
          <cell r="H12" t="str">
            <v>SGB BANK SA</v>
          </cell>
          <cell r="O12" t="str">
            <v>POZNAŃ</v>
          </cell>
          <cell r="P12" t="str">
            <v>POLSKA</v>
          </cell>
          <cell r="Q12" t="str">
            <v>B</v>
          </cell>
          <cell r="R12" t="str">
            <v>M</v>
          </cell>
          <cell r="Y12">
            <v>0.036631944444444446</v>
          </cell>
        </row>
        <row r="13">
          <cell r="B13">
            <v>211</v>
          </cell>
          <cell r="E13" t="str">
            <v>KARASIŃSKI MARCIN</v>
          </cell>
          <cell r="F13">
            <v>1970</v>
          </cell>
          <cell r="H13" t="str">
            <v>UKS DELFIN KALISZ</v>
          </cell>
          <cell r="O13" t="str">
            <v>KALISZ</v>
          </cell>
          <cell r="P13" t="str">
            <v>POLSKA</v>
          </cell>
          <cell r="Q13" t="str">
            <v>B</v>
          </cell>
          <cell r="R13" t="str">
            <v>M</v>
          </cell>
          <cell r="Y13">
            <v>0.03746527777777778</v>
          </cell>
        </row>
        <row r="14">
          <cell r="B14">
            <v>209</v>
          </cell>
          <cell r="E14" t="str">
            <v>KRAWCZYK JUSTYNA</v>
          </cell>
          <cell r="F14">
            <v>1995</v>
          </cell>
          <cell r="H14" t="str">
            <v>UKS DZIEWIĄTKA KALISZ</v>
          </cell>
          <cell r="O14" t="str">
            <v>KALISZ</v>
          </cell>
          <cell r="P14" t="str">
            <v>POLSKA</v>
          </cell>
          <cell r="Q14" t="str">
            <v>B</v>
          </cell>
          <cell r="R14" t="str">
            <v>K</v>
          </cell>
          <cell r="Y14">
            <v>0.03832175925925926</v>
          </cell>
        </row>
        <row r="15">
          <cell r="B15">
            <v>259</v>
          </cell>
          <cell r="E15" t="str">
            <v>CICIERSKI PRZEMYSŁAW</v>
          </cell>
          <cell r="F15">
            <v>1975</v>
          </cell>
          <cell r="O15" t="str">
            <v>SKÓRZEWO</v>
          </cell>
          <cell r="P15" t="str">
            <v>POLSKA</v>
          </cell>
          <cell r="Q15" t="str">
            <v>B</v>
          </cell>
          <cell r="R15" t="str">
            <v>M</v>
          </cell>
          <cell r="Y15">
            <v>0.03834490740740741</v>
          </cell>
        </row>
        <row r="16">
          <cell r="B16">
            <v>285</v>
          </cell>
          <cell r="E16" t="str">
            <v>CHRUŚCIEL WOJCIECH</v>
          </cell>
          <cell r="F16">
            <v>1980</v>
          </cell>
          <cell r="O16" t="str">
            <v>POZNAŃ</v>
          </cell>
          <cell r="P16" t="str">
            <v>POLSKA</v>
          </cell>
          <cell r="Q16" t="str">
            <v>B</v>
          </cell>
          <cell r="R16" t="str">
            <v>M</v>
          </cell>
          <cell r="Y16">
            <v>0.038425925925925926</v>
          </cell>
        </row>
        <row r="17">
          <cell r="B17">
            <v>281</v>
          </cell>
          <cell r="E17" t="str">
            <v>PŁONKA SŁAWOMIR</v>
          </cell>
          <cell r="F17">
            <v>1974</v>
          </cell>
          <cell r="H17" t="str">
            <v>REGATA POZNAŃ</v>
          </cell>
          <cell r="O17" t="str">
            <v>SKÓRZEWO</v>
          </cell>
          <cell r="P17" t="str">
            <v>POLSKA</v>
          </cell>
          <cell r="Q17" t="str">
            <v>B</v>
          </cell>
          <cell r="R17" t="str">
            <v>M</v>
          </cell>
          <cell r="Y17">
            <v>0.03844907407407407</v>
          </cell>
        </row>
        <row r="18">
          <cell r="B18">
            <v>233</v>
          </cell>
          <cell r="E18" t="str">
            <v>BŁASZCZAK KRYSTIAN</v>
          </cell>
          <cell r="F18">
            <v>1983</v>
          </cell>
          <cell r="H18" t="str">
            <v>KB BUK</v>
          </cell>
          <cell r="O18" t="str">
            <v>NIEPRUSZEWO</v>
          </cell>
          <cell r="P18" t="str">
            <v>POLSKA</v>
          </cell>
          <cell r="Q18" t="str">
            <v>B</v>
          </cell>
          <cell r="R18" t="str">
            <v>M</v>
          </cell>
          <cell r="Y18">
            <v>0.03864583333333333</v>
          </cell>
        </row>
        <row r="19">
          <cell r="B19">
            <v>269</v>
          </cell>
          <cell r="E19" t="str">
            <v>KRZEWSKI SZYMON</v>
          </cell>
          <cell r="F19">
            <v>1995</v>
          </cell>
          <cell r="H19" t="str">
            <v>DELF GRYFINO</v>
          </cell>
          <cell r="O19" t="str">
            <v>GRYFINO</v>
          </cell>
          <cell r="P19" t="str">
            <v>POLSKA</v>
          </cell>
          <cell r="Q19" t="str">
            <v>B</v>
          </cell>
          <cell r="R19" t="str">
            <v>M</v>
          </cell>
          <cell r="Y19">
            <v>0.03921296296296296</v>
          </cell>
        </row>
        <row r="20">
          <cell r="B20">
            <v>260</v>
          </cell>
          <cell r="E20" t="str">
            <v>KRAJEWSKI TOMASZ</v>
          </cell>
          <cell r="F20">
            <v>1981</v>
          </cell>
          <cell r="O20" t="str">
            <v>POZNAŃ</v>
          </cell>
          <cell r="P20" t="str">
            <v>POLSKA</v>
          </cell>
          <cell r="Q20" t="str">
            <v>B</v>
          </cell>
          <cell r="R20" t="str">
            <v>M</v>
          </cell>
          <cell r="Y20">
            <v>0.039641203703703706</v>
          </cell>
        </row>
        <row r="21">
          <cell r="B21">
            <v>293</v>
          </cell>
          <cell r="E21" t="str">
            <v>WLEKLAK JERZY</v>
          </cell>
          <cell r="F21">
            <v>1961</v>
          </cell>
          <cell r="H21" t="str">
            <v>UKS DELF KALISZ</v>
          </cell>
          <cell r="O21" t="str">
            <v>KALISZ</v>
          </cell>
          <cell r="P21" t="str">
            <v>POLSKA</v>
          </cell>
          <cell r="Q21" t="str">
            <v>B</v>
          </cell>
          <cell r="R21" t="str">
            <v>M</v>
          </cell>
          <cell r="Y21">
            <v>0.03966435185185185</v>
          </cell>
        </row>
        <row r="22">
          <cell r="B22">
            <v>214</v>
          </cell>
          <cell r="E22" t="str">
            <v>BARSZOWSKI PAWEŁ</v>
          </cell>
          <cell r="F22">
            <v>1970</v>
          </cell>
          <cell r="H22" t="str">
            <v>TREAL 64-STOO</v>
          </cell>
          <cell r="O22" t="str">
            <v>LESZNO</v>
          </cell>
          <cell r="P22" t="str">
            <v>POLSKA</v>
          </cell>
          <cell r="Q22" t="str">
            <v>B</v>
          </cell>
          <cell r="R22" t="str">
            <v>M</v>
          </cell>
          <cell r="Y22">
            <v>0.04008101851851852</v>
          </cell>
        </row>
        <row r="23">
          <cell r="B23">
            <v>225</v>
          </cell>
          <cell r="E23" t="str">
            <v>KROTOSKI BŁAŻEJ</v>
          </cell>
          <cell r="P23" t="str">
            <v>POLSKA</v>
          </cell>
          <cell r="Q23" t="str">
            <v>B</v>
          </cell>
          <cell r="R23" t="str">
            <v>M</v>
          </cell>
          <cell r="Y23">
            <v>0.04028935185185185</v>
          </cell>
        </row>
        <row r="24">
          <cell r="B24">
            <v>264</v>
          </cell>
          <cell r="E24" t="str">
            <v>WIŚNIEWSKA MAGDALENA</v>
          </cell>
          <cell r="F24">
            <v>1993</v>
          </cell>
          <cell r="H24" t="str">
            <v>AZS KATOWICE</v>
          </cell>
          <cell r="P24" t="str">
            <v>POLSKA</v>
          </cell>
          <cell r="Q24" t="str">
            <v>B</v>
          </cell>
          <cell r="R24" t="str">
            <v>K</v>
          </cell>
          <cell r="Y24">
            <v>0.0405787037037037</v>
          </cell>
        </row>
        <row r="25">
          <cell r="B25">
            <v>289</v>
          </cell>
          <cell r="E25" t="str">
            <v>ZDANOWSKI TOMASZ</v>
          </cell>
          <cell r="F25">
            <v>1972</v>
          </cell>
          <cell r="H25" t="str">
            <v>MIKRAN.PL</v>
          </cell>
          <cell r="O25" t="str">
            <v>POZNAŃ</v>
          </cell>
          <cell r="P25" t="str">
            <v>POLSKA</v>
          </cell>
          <cell r="Q25" t="str">
            <v>B</v>
          </cell>
          <cell r="R25" t="str">
            <v>M</v>
          </cell>
          <cell r="Y25">
            <v>0.04085648148148149</v>
          </cell>
        </row>
        <row r="26">
          <cell r="B26">
            <v>267</v>
          </cell>
          <cell r="E26" t="str">
            <v>PUTOWSKI MACIEJ</v>
          </cell>
          <cell r="F26">
            <v>1988</v>
          </cell>
          <cell r="O26" t="str">
            <v>POZNAŃ</v>
          </cell>
          <cell r="P26" t="str">
            <v>POLSKA</v>
          </cell>
          <cell r="Q26" t="str">
            <v>B</v>
          </cell>
          <cell r="R26" t="str">
            <v>M</v>
          </cell>
          <cell r="Y26">
            <v>0.0410300925925926</v>
          </cell>
        </row>
        <row r="27">
          <cell r="B27">
            <v>271</v>
          </cell>
          <cell r="E27" t="str">
            <v>RYBAK NATALIA</v>
          </cell>
          <cell r="F27">
            <v>1995</v>
          </cell>
          <cell r="H27" t="str">
            <v>CSGT GŁOGÓW</v>
          </cell>
          <cell r="O27" t="str">
            <v>GŁOGÓW</v>
          </cell>
          <cell r="P27" t="str">
            <v>POLSKA</v>
          </cell>
          <cell r="Q27" t="str">
            <v>B</v>
          </cell>
          <cell r="R27" t="str">
            <v>K</v>
          </cell>
          <cell r="Y27">
            <v>0.04106481481481481</v>
          </cell>
        </row>
        <row r="28">
          <cell r="B28">
            <v>279</v>
          </cell>
          <cell r="E28" t="str">
            <v>MĄDRY TYMOTEUSZ</v>
          </cell>
          <cell r="F28">
            <v>1992</v>
          </cell>
          <cell r="O28" t="str">
            <v>POZNAŃ</v>
          </cell>
          <cell r="P28" t="str">
            <v>POLSKA</v>
          </cell>
          <cell r="Q28" t="str">
            <v>B</v>
          </cell>
          <cell r="R28" t="str">
            <v>M</v>
          </cell>
          <cell r="Y28">
            <v>0.04111111111111111</v>
          </cell>
        </row>
        <row r="29">
          <cell r="B29">
            <v>278</v>
          </cell>
          <cell r="E29" t="str">
            <v>WINTER PIOTR</v>
          </cell>
          <cell r="F29">
            <v>1987</v>
          </cell>
          <cell r="O29" t="str">
            <v>CHOMĘCICE</v>
          </cell>
          <cell r="P29" t="str">
            <v>POLSKA</v>
          </cell>
          <cell r="Q29" t="str">
            <v>B</v>
          </cell>
          <cell r="R29" t="str">
            <v>M</v>
          </cell>
          <cell r="Y29">
            <v>0.04111111111111111</v>
          </cell>
        </row>
        <row r="30">
          <cell r="B30">
            <v>270</v>
          </cell>
          <cell r="E30" t="str">
            <v>GÓRNY ROBERT</v>
          </cell>
          <cell r="F30">
            <v>1972</v>
          </cell>
          <cell r="H30" t="str">
            <v>TRENERTRIATHLONU.PL</v>
          </cell>
          <cell r="O30" t="str">
            <v>POZNAŃ</v>
          </cell>
          <cell r="P30" t="str">
            <v>POLSKA</v>
          </cell>
          <cell r="Q30" t="str">
            <v>B</v>
          </cell>
          <cell r="R30" t="str">
            <v>M</v>
          </cell>
          <cell r="Y30">
            <v>0.041180555555555554</v>
          </cell>
        </row>
        <row r="31">
          <cell r="B31">
            <v>228</v>
          </cell>
          <cell r="E31" t="str">
            <v>KOŁDYKA MARCIN</v>
          </cell>
          <cell r="F31">
            <v>1980</v>
          </cell>
          <cell r="O31" t="str">
            <v>POZNAŃ</v>
          </cell>
          <cell r="P31" t="str">
            <v>POLSKA</v>
          </cell>
          <cell r="Q31" t="str">
            <v>B</v>
          </cell>
          <cell r="R31" t="str">
            <v>M</v>
          </cell>
          <cell r="Y31">
            <v>0.041215277777777774</v>
          </cell>
        </row>
        <row r="32">
          <cell r="B32">
            <v>239</v>
          </cell>
          <cell r="E32" t="str">
            <v>NOWAK PAWEŁ </v>
          </cell>
          <cell r="F32">
            <v>1984</v>
          </cell>
          <cell r="H32" t="str">
            <v>MTB</v>
          </cell>
          <cell r="O32" t="str">
            <v>ŁUBOWO</v>
          </cell>
          <cell r="P32" t="str">
            <v>POLSKA</v>
          </cell>
          <cell r="Q32" t="str">
            <v>B</v>
          </cell>
          <cell r="R32" t="str">
            <v>M</v>
          </cell>
          <cell r="Y32">
            <v>0.04126157407407407</v>
          </cell>
        </row>
        <row r="33">
          <cell r="B33">
            <v>244</v>
          </cell>
          <cell r="E33" t="str">
            <v>KOSICKI TOMASZ</v>
          </cell>
          <cell r="F33">
            <v>1989</v>
          </cell>
          <cell r="O33" t="str">
            <v>LUSÓWKO</v>
          </cell>
          <cell r="P33" t="str">
            <v>POLSKA</v>
          </cell>
          <cell r="Q33" t="str">
            <v>B</v>
          </cell>
          <cell r="R33" t="str">
            <v>M</v>
          </cell>
          <cell r="Y33">
            <v>0.04142361111111111</v>
          </cell>
        </row>
        <row r="34">
          <cell r="B34">
            <v>230</v>
          </cell>
          <cell r="E34" t="str">
            <v>BUCZKOWSKI WOJCIECH</v>
          </cell>
          <cell r="F34">
            <v>1974</v>
          </cell>
          <cell r="O34" t="str">
            <v>PIERSKO</v>
          </cell>
          <cell r="P34" t="str">
            <v>POLSKA</v>
          </cell>
          <cell r="Q34" t="str">
            <v>B</v>
          </cell>
          <cell r="R34" t="str">
            <v>M</v>
          </cell>
          <cell r="Y34">
            <v>0.04247685185185185</v>
          </cell>
        </row>
        <row r="35">
          <cell r="B35">
            <v>252</v>
          </cell>
          <cell r="E35" t="str">
            <v>CZECH MICHAŁ</v>
          </cell>
          <cell r="F35">
            <v>1978</v>
          </cell>
          <cell r="O35" t="str">
            <v>POZNAŃ</v>
          </cell>
          <cell r="P35" t="str">
            <v>POLSKA</v>
          </cell>
          <cell r="Q35" t="str">
            <v>B</v>
          </cell>
          <cell r="R35" t="str">
            <v>M</v>
          </cell>
          <cell r="Y35">
            <v>0.04273148148148148</v>
          </cell>
        </row>
        <row r="36">
          <cell r="B36">
            <v>218</v>
          </cell>
          <cell r="E36" t="str">
            <v>AUGUSTYNIAK MICHAŁ</v>
          </cell>
          <cell r="F36">
            <v>1973</v>
          </cell>
          <cell r="O36" t="str">
            <v>POZNAŃ</v>
          </cell>
          <cell r="P36" t="str">
            <v>POLSKA</v>
          </cell>
          <cell r="Q36" t="str">
            <v>B</v>
          </cell>
          <cell r="R36" t="str">
            <v>M</v>
          </cell>
          <cell r="Y36">
            <v>0.042847222222222224</v>
          </cell>
        </row>
        <row r="37">
          <cell r="B37">
            <v>256</v>
          </cell>
          <cell r="E37" t="str">
            <v>CHUDZIŃSKI JAKUB</v>
          </cell>
          <cell r="F37">
            <v>1985</v>
          </cell>
          <cell r="H37" t="str">
            <v>WILDECKA BUKA</v>
          </cell>
          <cell r="O37" t="str">
            <v>POZNAŃ</v>
          </cell>
          <cell r="P37" t="str">
            <v>POLSKA</v>
          </cell>
          <cell r="Q37" t="str">
            <v>B</v>
          </cell>
          <cell r="R37" t="str">
            <v>M</v>
          </cell>
          <cell r="Y37">
            <v>0.04341435185185185</v>
          </cell>
        </row>
        <row r="38">
          <cell r="B38">
            <v>240</v>
          </cell>
          <cell r="E38" t="str">
            <v>PAWLAK PRZEMYSŁAW</v>
          </cell>
          <cell r="F38">
            <v>1990</v>
          </cell>
          <cell r="O38" t="str">
            <v>POZNAŃ</v>
          </cell>
          <cell r="P38" t="str">
            <v>POLSKA</v>
          </cell>
          <cell r="Q38" t="str">
            <v>B</v>
          </cell>
          <cell r="R38" t="str">
            <v>M</v>
          </cell>
          <cell r="Y38">
            <v>0.04346064814814815</v>
          </cell>
        </row>
        <row r="39">
          <cell r="B39">
            <v>217</v>
          </cell>
          <cell r="E39" t="str">
            <v>SKIBA WŁODZIMERZ</v>
          </cell>
          <cell r="F39">
            <v>1964</v>
          </cell>
          <cell r="H39" t="str">
            <v>AT TEAM</v>
          </cell>
          <cell r="O39" t="str">
            <v>POZNAŃ</v>
          </cell>
          <cell r="P39" t="str">
            <v>POLSKA</v>
          </cell>
          <cell r="Q39" t="str">
            <v>B</v>
          </cell>
          <cell r="R39" t="str">
            <v>M</v>
          </cell>
          <cell r="Y39">
            <v>0.043472222222222225</v>
          </cell>
        </row>
        <row r="40">
          <cell r="B40">
            <v>231</v>
          </cell>
          <cell r="E40" t="str">
            <v>DUDKOWIAK JACEK</v>
          </cell>
          <cell r="F40">
            <v>1965</v>
          </cell>
          <cell r="O40" t="str">
            <v>DRZONKÓW</v>
          </cell>
          <cell r="P40" t="str">
            <v>POLSKA</v>
          </cell>
          <cell r="Q40" t="str">
            <v>B</v>
          </cell>
          <cell r="R40" t="str">
            <v>M</v>
          </cell>
          <cell r="Y40">
            <v>0.043599537037037034</v>
          </cell>
        </row>
        <row r="41">
          <cell r="B41">
            <v>287</v>
          </cell>
          <cell r="E41" t="str">
            <v>SIELIMOWICZ PIOTR</v>
          </cell>
          <cell r="F41">
            <v>1979</v>
          </cell>
          <cell r="H41" t="str">
            <v>12 TRI.PL</v>
          </cell>
          <cell r="O41" t="str">
            <v>KOMORNIKI</v>
          </cell>
          <cell r="P41" t="str">
            <v>POLSKA</v>
          </cell>
          <cell r="Q41" t="str">
            <v>B</v>
          </cell>
          <cell r="R41" t="str">
            <v>M</v>
          </cell>
          <cell r="Y41">
            <v>0.04369212962962963</v>
          </cell>
        </row>
        <row r="42">
          <cell r="B42">
            <v>241</v>
          </cell>
          <cell r="E42" t="str">
            <v>MICHAŁOWSKI HENRYK</v>
          </cell>
          <cell r="F42">
            <v>1941</v>
          </cell>
          <cell r="O42" t="str">
            <v>POZNAŃ</v>
          </cell>
          <cell r="P42" t="str">
            <v>POLSKA</v>
          </cell>
          <cell r="Q42" t="str">
            <v>B</v>
          </cell>
          <cell r="R42" t="str">
            <v>M</v>
          </cell>
          <cell r="Y42">
            <v>0.04398148148148148</v>
          </cell>
        </row>
        <row r="43">
          <cell r="B43">
            <v>243</v>
          </cell>
          <cell r="E43" t="str">
            <v>ŁODA PIOTR</v>
          </cell>
          <cell r="F43">
            <v>1979</v>
          </cell>
          <cell r="O43" t="str">
            <v>POZNAŃ</v>
          </cell>
          <cell r="P43" t="str">
            <v>POLSKA</v>
          </cell>
          <cell r="Q43" t="str">
            <v>B</v>
          </cell>
          <cell r="R43" t="str">
            <v>M</v>
          </cell>
          <cell r="Y43">
            <v>0.04400462962962962</v>
          </cell>
        </row>
        <row r="44">
          <cell r="B44">
            <v>238</v>
          </cell>
          <cell r="E44" t="str">
            <v>LAŃDUCH MIESZKO</v>
          </cell>
          <cell r="F44">
            <v>1989</v>
          </cell>
          <cell r="O44" t="str">
            <v>POZNAŃ</v>
          </cell>
          <cell r="P44" t="str">
            <v>POLSKA</v>
          </cell>
          <cell r="Q44" t="str">
            <v>B</v>
          </cell>
          <cell r="R44" t="str">
            <v>M</v>
          </cell>
          <cell r="Y44">
            <v>0.044189814814814814</v>
          </cell>
        </row>
        <row r="45">
          <cell r="B45">
            <v>235</v>
          </cell>
          <cell r="E45" t="str">
            <v>SAMMLER KATARZYNA</v>
          </cell>
          <cell r="F45">
            <v>1982</v>
          </cell>
          <cell r="O45" t="str">
            <v>POZNAŃ</v>
          </cell>
          <cell r="P45" t="str">
            <v>POLSKA</v>
          </cell>
          <cell r="Q45" t="str">
            <v>B</v>
          </cell>
          <cell r="R45" t="str">
            <v>K</v>
          </cell>
          <cell r="Y45">
            <v>0.04442129629629629</v>
          </cell>
        </row>
        <row r="46">
          <cell r="B46">
            <v>288</v>
          </cell>
          <cell r="E46" t="str">
            <v>SIKORA DAWID</v>
          </cell>
          <cell r="F46">
            <v>1976</v>
          </cell>
          <cell r="H46" t="str">
            <v>KB MANIAK POZNAŃ</v>
          </cell>
          <cell r="O46" t="str">
            <v>KOZIEGŁOWY</v>
          </cell>
          <cell r="P46" t="str">
            <v>POLSKA</v>
          </cell>
          <cell r="Q46" t="str">
            <v>B</v>
          </cell>
          <cell r="R46" t="str">
            <v>M</v>
          </cell>
          <cell r="Y46">
            <v>0.04447916666666666</v>
          </cell>
        </row>
        <row r="47">
          <cell r="B47">
            <v>206</v>
          </cell>
          <cell r="E47" t="str">
            <v>SZURLEJ KRZYSZTOF</v>
          </cell>
          <cell r="F47">
            <v>1969</v>
          </cell>
          <cell r="H47" t="str">
            <v>IM2010</v>
          </cell>
          <cell r="O47" t="str">
            <v>WROCŁAW</v>
          </cell>
          <cell r="P47" t="str">
            <v>POLSKA</v>
          </cell>
          <cell r="Q47" t="str">
            <v>B</v>
          </cell>
          <cell r="R47" t="str">
            <v>M</v>
          </cell>
          <cell r="Y47">
            <v>0.04453703703703704</v>
          </cell>
        </row>
        <row r="48">
          <cell r="B48">
            <v>263</v>
          </cell>
          <cell r="E48" t="str">
            <v>JAZIKOWSKI PAWEŁ</v>
          </cell>
          <cell r="F48">
            <v>1972</v>
          </cell>
          <cell r="O48" t="str">
            <v>POZNAŃ</v>
          </cell>
          <cell r="P48" t="str">
            <v>POLSKA</v>
          </cell>
          <cell r="Q48" t="str">
            <v>B</v>
          </cell>
          <cell r="R48" t="str">
            <v>M</v>
          </cell>
          <cell r="Y48">
            <v>0.04456018518518518</v>
          </cell>
        </row>
        <row r="49">
          <cell r="B49">
            <v>226</v>
          </cell>
          <cell r="E49" t="str">
            <v>GAJDA HENRYK</v>
          </cell>
          <cell r="O49" t="str">
            <v>POZNAŃ</v>
          </cell>
          <cell r="P49" t="str">
            <v>POLSKA</v>
          </cell>
          <cell r="Q49" t="str">
            <v>B</v>
          </cell>
          <cell r="R49" t="str">
            <v>M</v>
          </cell>
          <cell r="Y49">
            <v>0.04474537037037037</v>
          </cell>
        </row>
        <row r="50">
          <cell r="B50">
            <v>227</v>
          </cell>
          <cell r="E50" t="str">
            <v>SZAMBELAŃCZYK MACIEJ</v>
          </cell>
          <cell r="O50" t="str">
            <v>POZNAŃ</v>
          </cell>
          <cell r="P50" t="str">
            <v>POLSKA</v>
          </cell>
          <cell r="Q50" t="str">
            <v>B</v>
          </cell>
          <cell r="R50" t="str">
            <v>M</v>
          </cell>
          <cell r="Y50">
            <v>0.04479166666666667</v>
          </cell>
        </row>
        <row r="51">
          <cell r="B51">
            <v>210</v>
          </cell>
          <cell r="E51" t="str">
            <v>DZIUBATY ŁUKASZ</v>
          </cell>
          <cell r="F51">
            <v>1976</v>
          </cell>
          <cell r="O51" t="str">
            <v>TARNOWO PODGÓRNE</v>
          </cell>
          <cell r="P51" t="str">
            <v>POLSKA</v>
          </cell>
          <cell r="Q51" t="str">
            <v>B</v>
          </cell>
          <cell r="R51" t="str">
            <v>M</v>
          </cell>
          <cell r="Y51">
            <v>0.044826388888888895</v>
          </cell>
        </row>
        <row r="52">
          <cell r="B52">
            <v>268</v>
          </cell>
          <cell r="E52" t="str">
            <v>CISTKO ADRIAN</v>
          </cell>
          <cell r="F52">
            <v>1995</v>
          </cell>
          <cell r="H52" t="str">
            <v>DELF GRYFINO</v>
          </cell>
          <cell r="O52" t="str">
            <v>GRYFINO</v>
          </cell>
          <cell r="P52" t="str">
            <v>POLSKA</v>
          </cell>
          <cell r="Q52" t="str">
            <v>B</v>
          </cell>
          <cell r="R52" t="str">
            <v>M</v>
          </cell>
          <cell r="Y52">
            <v>0.04493055555555556</v>
          </cell>
        </row>
        <row r="53">
          <cell r="B53">
            <v>265</v>
          </cell>
          <cell r="E53" t="str">
            <v>GIŻEK KONRAD</v>
          </cell>
          <cell r="F53">
            <v>1980</v>
          </cell>
          <cell r="H53" t="str">
            <v>PADINGTON TEAM</v>
          </cell>
          <cell r="O53" t="str">
            <v>POZNAŃ</v>
          </cell>
          <cell r="P53" t="str">
            <v>POLSKA</v>
          </cell>
          <cell r="Q53" t="str">
            <v>B</v>
          </cell>
          <cell r="R53" t="str">
            <v>M</v>
          </cell>
          <cell r="Y53">
            <v>0.04506944444444445</v>
          </cell>
        </row>
        <row r="54">
          <cell r="B54">
            <v>262</v>
          </cell>
          <cell r="E54" t="str">
            <v>MASŁOWSKA MAGDALENA</v>
          </cell>
          <cell r="F54">
            <v>1980</v>
          </cell>
          <cell r="O54" t="str">
            <v>POZNAŃ</v>
          </cell>
          <cell r="P54" t="str">
            <v>POLSKA</v>
          </cell>
          <cell r="Q54" t="str">
            <v>B</v>
          </cell>
          <cell r="R54" t="str">
            <v>K</v>
          </cell>
          <cell r="Y54">
            <v>0.04513888888888889</v>
          </cell>
        </row>
        <row r="55">
          <cell r="B55">
            <v>291</v>
          </cell>
          <cell r="E55" t="str">
            <v>JAKUBCZAK JAROSŁAW</v>
          </cell>
          <cell r="F55">
            <v>1975</v>
          </cell>
          <cell r="O55" t="str">
            <v>BORÓWIEC</v>
          </cell>
          <cell r="P55" t="str">
            <v>POLSKA</v>
          </cell>
          <cell r="Q55" t="str">
            <v>B</v>
          </cell>
          <cell r="R55" t="str">
            <v>M</v>
          </cell>
          <cell r="Y55">
            <v>0.04554398148148148</v>
          </cell>
        </row>
        <row r="56">
          <cell r="B56">
            <v>242</v>
          </cell>
          <cell r="E56" t="str">
            <v>PETZA MACIEJ</v>
          </cell>
          <cell r="F56">
            <v>1966</v>
          </cell>
          <cell r="O56" t="str">
            <v>POZNAŃ</v>
          </cell>
          <cell r="P56" t="str">
            <v>POLSKA</v>
          </cell>
          <cell r="Q56" t="str">
            <v>B</v>
          </cell>
          <cell r="R56" t="str">
            <v>M</v>
          </cell>
          <cell r="Y56">
            <v>0.045625</v>
          </cell>
        </row>
        <row r="57">
          <cell r="B57">
            <v>286</v>
          </cell>
          <cell r="E57" t="str">
            <v>MIADZIOŁKO TOMASZ</v>
          </cell>
          <cell r="F57">
            <v>1981</v>
          </cell>
          <cell r="O57" t="str">
            <v>WIELEŃ</v>
          </cell>
          <cell r="P57" t="str">
            <v>POLSKA</v>
          </cell>
          <cell r="Q57" t="str">
            <v>B</v>
          </cell>
          <cell r="R57" t="str">
            <v>M</v>
          </cell>
          <cell r="Y57">
            <v>0.04585648148148148</v>
          </cell>
        </row>
        <row r="58">
          <cell r="B58">
            <v>234</v>
          </cell>
          <cell r="E58" t="str">
            <v>CHMIELEWSKI MICHAŁ</v>
          </cell>
          <cell r="P58" t="str">
            <v>POLSKA</v>
          </cell>
          <cell r="Q58" t="str">
            <v>B</v>
          </cell>
          <cell r="R58" t="str">
            <v>M</v>
          </cell>
          <cell r="Y58">
            <v>0.04594907407407408</v>
          </cell>
        </row>
        <row r="59">
          <cell r="B59">
            <v>205</v>
          </cell>
          <cell r="E59" t="str">
            <v>MEIER MARKUS</v>
          </cell>
          <cell r="F59">
            <v>1964</v>
          </cell>
          <cell r="H59" t="str">
            <v>MLUKS TRIATHLON KOŁO</v>
          </cell>
          <cell r="O59" t="str">
            <v>KOŁO</v>
          </cell>
          <cell r="P59" t="str">
            <v>POLSKA</v>
          </cell>
          <cell r="Q59" t="str">
            <v>B</v>
          </cell>
          <cell r="R59" t="str">
            <v>M</v>
          </cell>
          <cell r="Y59">
            <v>0.04607638888888888</v>
          </cell>
        </row>
        <row r="60">
          <cell r="B60">
            <v>282</v>
          </cell>
          <cell r="E60" t="str">
            <v>SZYMAŃSKI ŁUKASZ</v>
          </cell>
          <cell r="F60">
            <v>1980</v>
          </cell>
          <cell r="H60" t="str">
            <v>HURAGAN SZKLARKA POZNAŃ</v>
          </cell>
          <cell r="O60" t="str">
            <v>POZNAŃ</v>
          </cell>
          <cell r="P60" t="str">
            <v>POLSKA</v>
          </cell>
          <cell r="Q60" t="str">
            <v>B</v>
          </cell>
          <cell r="R60" t="str">
            <v>M</v>
          </cell>
          <cell r="Y60">
            <v>0.046516203703703705</v>
          </cell>
        </row>
        <row r="61">
          <cell r="B61">
            <v>258</v>
          </cell>
          <cell r="E61" t="str">
            <v>MALISZEWSKI ARTUR</v>
          </cell>
          <cell r="F61">
            <v>1971</v>
          </cell>
          <cell r="O61" t="str">
            <v>SWARZĘDZ</v>
          </cell>
          <cell r="P61" t="str">
            <v>POLSKA</v>
          </cell>
          <cell r="Q61" t="str">
            <v>B</v>
          </cell>
          <cell r="R61" t="str">
            <v>M</v>
          </cell>
          <cell r="Y61">
            <v>0.04658564814814815</v>
          </cell>
        </row>
        <row r="62">
          <cell r="B62">
            <v>250</v>
          </cell>
          <cell r="E62" t="str">
            <v>DUDKOWIAK ANDRZEJ</v>
          </cell>
          <cell r="F62">
            <v>1961</v>
          </cell>
          <cell r="O62" t="str">
            <v>DRZONKÓW</v>
          </cell>
          <cell r="P62" t="str">
            <v>POLSKA</v>
          </cell>
          <cell r="Q62" t="str">
            <v>B</v>
          </cell>
          <cell r="R62" t="str">
            <v>M</v>
          </cell>
          <cell r="Y62">
            <v>0.04670138888888889</v>
          </cell>
        </row>
        <row r="63">
          <cell r="B63">
            <v>277</v>
          </cell>
          <cell r="E63" t="str">
            <v>KACZMAREK MICHAŁ</v>
          </cell>
          <cell r="P63" t="str">
            <v>POLSKA</v>
          </cell>
          <cell r="Q63" t="str">
            <v>B</v>
          </cell>
          <cell r="R63" t="str">
            <v>M</v>
          </cell>
          <cell r="Y63">
            <v>0.04721064814814815</v>
          </cell>
        </row>
        <row r="64">
          <cell r="B64">
            <v>274</v>
          </cell>
          <cell r="E64" t="str">
            <v>GURBAN EWA</v>
          </cell>
          <cell r="F64">
            <v>1981</v>
          </cell>
          <cell r="O64" t="str">
            <v>POZNAŃ</v>
          </cell>
          <cell r="P64" t="str">
            <v>POLSKA</v>
          </cell>
          <cell r="Q64" t="str">
            <v>B</v>
          </cell>
          <cell r="R64" t="str">
            <v>K</v>
          </cell>
          <cell r="Y64">
            <v>0.04747685185185185</v>
          </cell>
        </row>
        <row r="65">
          <cell r="B65">
            <v>203</v>
          </cell>
          <cell r="E65" t="str">
            <v>SKRZYPCZAK RAFAŁ</v>
          </cell>
          <cell r="F65">
            <v>1977</v>
          </cell>
          <cell r="H65" t="str">
            <v>MS RUNNERS</v>
          </cell>
          <cell r="O65" t="str">
            <v>TARNOWO PODGÓRNE</v>
          </cell>
          <cell r="P65" t="str">
            <v>POLSKA</v>
          </cell>
          <cell r="Q65" t="str">
            <v>B</v>
          </cell>
          <cell r="R65" t="str">
            <v>M</v>
          </cell>
          <cell r="Y65">
            <v>0.04762731481481481</v>
          </cell>
        </row>
        <row r="66">
          <cell r="B66">
            <v>236</v>
          </cell>
          <cell r="E66" t="str">
            <v>LUBIŃSKA VIOLETTA</v>
          </cell>
          <cell r="F66">
            <v>1979</v>
          </cell>
          <cell r="O66" t="str">
            <v>POZNAŃ</v>
          </cell>
          <cell r="P66" t="str">
            <v>POLSKA</v>
          </cell>
          <cell r="Q66" t="str">
            <v>B</v>
          </cell>
          <cell r="R66" t="str">
            <v>K</v>
          </cell>
          <cell r="Y66">
            <v>0.04763888888888889</v>
          </cell>
        </row>
        <row r="67">
          <cell r="B67">
            <v>247</v>
          </cell>
          <cell r="E67" t="str">
            <v>URBANIAK PIOTR</v>
          </cell>
          <cell r="F67">
            <v>1963</v>
          </cell>
          <cell r="O67" t="str">
            <v>POZNAŃ</v>
          </cell>
          <cell r="P67" t="str">
            <v>POLSKA</v>
          </cell>
          <cell r="Q67" t="str">
            <v>B</v>
          </cell>
          <cell r="R67" t="str">
            <v>M</v>
          </cell>
          <cell r="Y67">
            <v>0.04793981481481482</v>
          </cell>
        </row>
        <row r="68">
          <cell r="B68">
            <v>276</v>
          </cell>
          <cell r="E68" t="str">
            <v>GILSKI MICHAŁ</v>
          </cell>
          <cell r="F68">
            <v>1997</v>
          </cell>
          <cell r="H68" t="str">
            <v>AZS AWF POZNAŃ</v>
          </cell>
          <cell r="O68" t="str">
            <v>POZNAŃ</v>
          </cell>
          <cell r="P68" t="str">
            <v>POLSKA</v>
          </cell>
          <cell r="Q68" t="str">
            <v>B</v>
          </cell>
          <cell r="R68" t="str">
            <v>M</v>
          </cell>
          <cell r="Y68">
            <v>0.04810185185185185</v>
          </cell>
        </row>
        <row r="69">
          <cell r="B69">
            <v>253</v>
          </cell>
          <cell r="E69" t="str">
            <v>BOROWIEC JAKUB</v>
          </cell>
          <cell r="F69">
            <v>1998</v>
          </cell>
          <cell r="O69" t="str">
            <v>DRZONKÓW</v>
          </cell>
          <cell r="P69" t="str">
            <v>POLSKA</v>
          </cell>
          <cell r="Q69" t="str">
            <v>B</v>
          </cell>
          <cell r="R69" t="str">
            <v>M</v>
          </cell>
          <cell r="Y69">
            <v>0.04825231481481482</v>
          </cell>
        </row>
        <row r="70">
          <cell r="B70">
            <v>221</v>
          </cell>
          <cell r="E70" t="str">
            <v>WOJTASZYK SZYMON</v>
          </cell>
          <cell r="F70">
            <v>1983</v>
          </cell>
          <cell r="O70" t="str">
            <v>BORZĘCICZKI</v>
          </cell>
          <cell r="P70" t="str">
            <v>POLSKA</v>
          </cell>
          <cell r="Q70" t="str">
            <v>B</v>
          </cell>
          <cell r="R70" t="str">
            <v>M</v>
          </cell>
          <cell r="Y70">
            <v>0.048263888888888884</v>
          </cell>
        </row>
        <row r="71">
          <cell r="B71">
            <v>255</v>
          </cell>
          <cell r="E71" t="str">
            <v>ŁOZOWSKI OLAF</v>
          </cell>
          <cell r="F71">
            <v>1999</v>
          </cell>
          <cell r="O71" t="str">
            <v>DRZONKÓW</v>
          </cell>
          <cell r="P71" t="str">
            <v>POLSKA</v>
          </cell>
          <cell r="Q71" t="str">
            <v>B</v>
          </cell>
          <cell r="R71" t="str">
            <v>M</v>
          </cell>
          <cell r="Y71">
            <v>0.048518518518518516</v>
          </cell>
        </row>
        <row r="72">
          <cell r="B72">
            <v>248</v>
          </cell>
          <cell r="E72" t="str">
            <v>DUDKOWIAK GRAŻYNA</v>
          </cell>
          <cell r="F72">
            <v>1961</v>
          </cell>
          <cell r="O72" t="str">
            <v>DRZONKÓW</v>
          </cell>
          <cell r="P72" t="str">
            <v>POLSKA</v>
          </cell>
          <cell r="Q72" t="str">
            <v>B</v>
          </cell>
          <cell r="R72" t="str">
            <v>K</v>
          </cell>
          <cell r="Y72">
            <v>0.04881944444444444</v>
          </cell>
        </row>
        <row r="73">
          <cell r="B73">
            <v>257</v>
          </cell>
          <cell r="E73" t="str">
            <v>MALISZEWSKA ANNA</v>
          </cell>
          <cell r="F73">
            <v>1971</v>
          </cell>
          <cell r="O73" t="str">
            <v>SWARZĘDZ</v>
          </cell>
          <cell r="P73" t="str">
            <v>POLSKA</v>
          </cell>
          <cell r="Q73" t="str">
            <v>B</v>
          </cell>
          <cell r="R73" t="str">
            <v>K</v>
          </cell>
          <cell r="Y73">
            <v>0.04895833333333333</v>
          </cell>
        </row>
        <row r="74">
          <cell r="B74">
            <v>275</v>
          </cell>
          <cell r="E74" t="str">
            <v>MONCZYŃSKI BARTŁOMIEJ</v>
          </cell>
          <cell r="F74">
            <v>1979</v>
          </cell>
          <cell r="H74" t="str">
            <v>DRUŻYNA SZPIKU</v>
          </cell>
          <cell r="O74" t="str">
            <v>POZNAŃ</v>
          </cell>
          <cell r="P74" t="str">
            <v>POLSKA</v>
          </cell>
          <cell r="Q74" t="str">
            <v>B</v>
          </cell>
          <cell r="R74" t="str">
            <v>M</v>
          </cell>
          <cell r="Y74">
            <v>0.04908564814814815</v>
          </cell>
        </row>
        <row r="75">
          <cell r="B75">
            <v>222</v>
          </cell>
          <cell r="E75" t="str">
            <v>OCHOCKA KINGA</v>
          </cell>
          <cell r="F75">
            <v>1977</v>
          </cell>
          <cell r="O75" t="str">
            <v>KIEKRZ</v>
          </cell>
          <cell r="P75" t="str">
            <v>POLSKA</v>
          </cell>
          <cell r="Q75" t="str">
            <v>B</v>
          </cell>
          <cell r="R75" t="str">
            <v>K</v>
          </cell>
          <cell r="Y75">
            <v>0.049247685185185186</v>
          </cell>
        </row>
        <row r="76">
          <cell r="B76">
            <v>220</v>
          </cell>
          <cell r="E76" t="str">
            <v>KUBAŃSKI MICHAŁ</v>
          </cell>
          <cell r="P76" t="str">
            <v>POLSKA</v>
          </cell>
          <cell r="Q76" t="str">
            <v>B</v>
          </cell>
          <cell r="R76" t="str">
            <v>M</v>
          </cell>
          <cell r="Y76">
            <v>0.0496412037037037</v>
          </cell>
        </row>
        <row r="77">
          <cell r="B77">
            <v>283</v>
          </cell>
          <cell r="E77" t="str">
            <v>RÓŻYCKI JAKUB</v>
          </cell>
          <cell r="F77">
            <v>1985</v>
          </cell>
          <cell r="O77" t="str">
            <v>POZNAŃ</v>
          </cell>
          <cell r="P77" t="str">
            <v>POLSKA</v>
          </cell>
          <cell r="Q77" t="str">
            <v>B</v>
          </cell>
          <cell r="R77" t="str">
            <v>M</v>
          </cell>
          <cell r="Y77">
            <v>0.04971064814814815</v>
          </cell>
        </row>
        <row r="78">
          <cell r="B78">
            <v>232</v>
          </cell>
          <cell r="E78" t="str">
            <v>PIESZAK PAWEŁ</v>
          </cell>
          <cell r="P78" t="str">
            <v>POLSKA</v>
          </cell>
          <cell r="Q78" t="str">
            <v>B</v>
          </cell>
          <cell r="R78" t="str">
            <v>M</v>
          </cell>
          <cell r="Y78">
            <v>0.04988425925925926</v>
          </cell>
        </row>
        <row r="79">
          <cell r="B79">
            <v>202</v>
          </cell>
          <cell r="E79" t="str">
            <v>SKRZYPCZAK MARIUSZ</v>
          </cell>
          <cell r="F79">
            <v>1975</v>
          </cell>
          <cell r="H79" t="str">
            <v>MS RUNNERS</v>
          </cell>
          <cell r="O79" t="str">
            <v>TARNOWO PODGÓRNE</v>
          </cell>
          <cell r="P79" t="str">
            <v>POLSKA</v>
          </cell>
          <cell r="Q79" t="str">
            <v>B</v>
          </cell>
          <cell r="R79" t="str">
            <v>M</v>
          </cell>
          <cell r="Y79">
            <v>0.05025462962962963</v>
          </cell>
        </row>
        <row r="80">
          <cell r="B80">
            <v>249</v>
          </cell>
          <cell r="E80" t="str">
            <v>DUDKOWIAK KAROLINA</v>
          </cell>
          <cell r="F80">
            <v>1996</v>
          </cell>
          <cell r="O80" t="str">
            <v>DRZONKÓW</v>
          </cell>
          <cell r="P80" t="str">
            <v>POLSKA</v>
          </cell>
          <cell r="Q80" t="str">
            <v>B</v>
          </cell>
          <cell r="R80" t="str">
            <v>K</v>
          </cell>
          <cell r="Y80">
            <v>0.050567129629629635</v>
          </cell>
        </row>
        <row r="81">
          <cell r="B81">
            <v>284</v>
          </cell>
          <cell r="E81" t="str">
            <v>JAGODZIŃSKI RYSZARD</v>
          </cell>
          <cell r="F81">
            <v>1974</v>
          </cell>
          <cell r="O81" t="str">
            <v>POZNAŃ</v>
          </cell>
          <cell r="P81" t="str">
            <v>POLSKA</v>
          </cell>
          <cell r="Q81" t="str">
            <v>B</v>
          </cell>
          <cell r="R81" t="str">
            <v>M</v>
          </cell>
          <cell r="Y81">
            <v>0.050833333333333335</v>
          </cell>
        </row>
        <row r="82">
          <cell r="B82">
            <v>290</v>
          </cell>
          <cell r="E82" t="str">
            <v>ZDANOWSKA JOANNA</v>
          </cell>
          <cell r="F82">
            <v>1975</v>
          </cell>
          <cell r="H82" t="str">
            <v>MIKRAN.PL</v>
          </cell>
          <cell r="O82" t="str">
            <v>POZNAŃ</v>
          </cell>
          <cell r="P82" t="str">
            <v>POLSKA</v>
          </cell>
          <cell r="Q82" t="str">
            <v>B</v>
          </cell>
          <cell r="R82" t="str">
            <v>K</v>
          </cell>
          <cell r="Y82">
            <v>0.051076388888888886</v>
          </cell>
        </row>
        <row r="83">
          <cell r="B83">
            <v>261</v>
          </cell>
          <cell r="E83" t="str">
            <v>KOKOCIŃSKA AGATA</v>
          </cell>
          <cell r="F83">
            <v>1986</v>
          </cell>
          <cell r="O83" t="str">
            <v>KOŁO</v>
          </cell>
          <cell r="P83" t="str">
            <v>POLSKA</v>
          </cell>
          <cell r="Q83" t="str">
            <v>B</v>
          </cell>
          <cell r="R83" t="str">
            <v>K</v>
          </cell>
          <cell r="Y83">
            <v>0.05115740740740741</v>
          </cell>
        </row>
        <row r="84">
          <cell r="B84">
            <v>245</v>
          </cell>
          <cell r="E84" t="str">
            <v>BOROWSKA WERONIKA</v>
          </cell>
          <cell r="F84">
            <v>1979</v>
          </cell>
          <cell r="O84" t="str">
            <v>POZNAŃ</v>
          </cell>
          <cell r="P84" t="str">
            <v>POLSKA</v>
          </cell>
          <cell r="Q84" t="str">
            <v>B</v>
          </cell>
          <cell r="R84" t="str">
            <v>K</v>
          </cell>
          <cell r="Y84">
            <v>0.051724537037037034</v>
          </cell>
        </row>
        <row r="85">
          <cell r="B85">
            <v>266</v>
          </cell>
          <cell r="E85" t="str">
            <v>PUTOWSKA AGNIESZKA</v>
          </cell>
          <cell r="F85">
            <v>1985</v>
          </cell>
          <cell r="O85" t="str">
            <v>MOSINA</v>
          </cell>
          <cell r="P85" t="str">
            <v>POLSKA</v>
          </cell>
          <cell r="Q85" t="str">
            <v>B</v>
          </cell>
          <cell r="R85" t="str">
            <v>K</v>
          </cell>
          <cell r="Y85">
            <v>0.052812500000000005</v>
          </cell>
        </row>
        <row r="86">
          <cell r="B86">
            <v>292</v>
          </cell>
          <cell r="E86" t="str">
            <v>WUTKE BARTŁOMIEJ</v>
          </cell>
          <cell r="F86">
            <v>1979</v>
          </cell>
          <cell r="O86" t="str">
            <v>ŚWINOUJŚCIE</v>
          </cell>
          <cell r="P86" t="str">
            <v>POLSKA</v>
          </cell>
          <cell r="Q86" t="str">
            <v>B</v>
          </cell>
          <cell r="R86" t="str">
            <v>M</v>
          </cell>
          <cell r="Y86">
            <v>0.054421296296296294</v>
          </cell>
        </row>
        <row r="87">
          <cell r="B87">
            <v>237</v>
          </cell>
          <cell r="E87" t="str">
            <v>KIERECKA ADRIANNA</v>
          </cell>
          <cell r="F87">
            <v>1973</v>
          </cell>
          <cell r="O87" t="str">
            <v>SIEROSŁAW</v>
          </cell>
          <cell r="P87" t="str">
            <v>POLSKA</v>
          </cell>
          <cell r="Q87" t="str">
            <v>B</v>
          </cell>
          <cell r="R87" t="str">
            <v>K</v>
          </cell>
          <cell r="Y87">
            <v>0.05517361111111111</v>
          </cell>
        </row>
        <row r="88">
          <cell r="B88">
            <v>204</v>
          </cell>
          <cell r="E88" t="str">
            <v>PORWICH KAROLINA</v>
          </cell>
          <cell r="F88">
            <v>1977</v>
          </cell>
          <cell r="H88" t="str">
            <v>TARNOWO BIEGA</v>
          </cell>
          <cell r="O88" t="str">
            <v>TARNOWO PODGÓRNE</v>
          </cell>
          <cell r="P88" t="str">
            <v>POLSKA</v>
          </cell>
          <cell r="Q88" t="str">
            <v>B</v>
          </cell>
          <cell r="R88" t="str">
            <v>K</v>
          </cell>
          <cell r="Y88">
            <v>0.05628472222222222</v>
          </cell>
        </row>
        <row r="89">
          <cell r="B89">
            <v>216</v>
          </cell>
          <cell r="E89" t="str">
            <v>KACHEL ŁUKASZ</v>
          </cell>
          <cell r="F89">
            <v>1984</v>
          </cell>
          <cell r="H89" t="str">
            <v>DLA KASI</v>
          </cell>
          <cell r="O89" t="str">
            <v>POZNAŃ</v>
          </cell>
          <cell r="P89" t="str">
            <v>POLSKA</v>
          </cell>
          <cell r="Q89" t="str">
            <v>B</v>
          </cell>
          <cell r="R89" t="str">
            <v>M</v>
          </cell>
          <cell r="Y89">
            <v>0.056909722222222216</v>
          </cell>
        </row>
        <row r="90">
          <cell r="B90">
            <v>272</v>
          </cell>
          <cell r="E90" t="str">
            <v>BOROWIEC KRZYSZTOF</v>
          </cell>
          <cell r="F90">
            <v>1969</v>
          </cell>
          <cell r="H90" t="str">
            <v>ZKS RZONKÓW</v>
          </cell>
          <cell r="O90" t="str">
            <v>RZONKÓW</v>
          </cell>
          <cell r="P90" t="str">
            <v>POLSKA</v>
          </cell>
          <cell r="Q90" t="str">
            <v>B</v>
          </cell>
          <cell r="R90" t="str">
            <v>M</v>
          </cell>
          <cell r="Y90">
            <v>0.057291666666666664</v>
          </cell>
        </row>
        <row r="91">
          <cell r="B91">
            <v>201</v>
          </cell>
          <cell r="E91" t="str">
            <v>KANSY GRZEGORZ</v>
          </cell>
          <cell r="F91">
            <v>1950</v>
          </cell>
          <cell r="O91" t="str">
            <v>POZNAŃ</v>
          </cell>
          <cell r="P91" t="str">
            <v>POLSKA</v>
          </cell>
          <cell r="Q91" t="str">
            <v>B</v>
          </cell>
          <cell r="R91" t="str">
            <v>M</v>
          </cell>
          <cell r="Y91" t="str">
            <v>DNF</v>
          </cell>
        </row>
        <row r="92">
          <cell r="E92" t="str">
            <v>MUSIAŁ ANDRZEJ</v>
          </cell>
          <cell r="F92">
            <v>1959</v>
          </cell>
          <cell r="O92" t="str">
            <v>POZNAŃ</v>
          </cell>
          <cell r="P92" t="str">
            <v>POLSKA</v>
          </cell>
          <cell r="Q92" t="str">
            <v>B</v>
          </cell>
          <cell r="R92" t="str">
            <v>M</v>
          </cell>
          <cell r="Y92" t="str">
            <v>DNF</v>
          </cell>
        </row>
        <row r="93">
          <cell r="E93" t="str">
            <v>HOROWSKA ANITA</v>
          </cell>
          <cell r="F93">
            <v>1973</v>
          </cell>
          <cell r="O93" t="str">
            <v>TARNOWO PODGÓRNE</v>
          </cell>
          <cell r="P93" t="str">
            <v>POLSKA</v>
          </cell>
          <cell r="Q93" t="str">
            <v>B</v>
          </cell>
          <cell r="R93" t="str">
            <v>K</v>
          </cell>
          <cell r="Y93" t="str">
            <v>DNF</v>
          </cell>
        </row>
        <row r="94">
          <cell r="B94">
            <v>229</v>
          </cell>
          <cell r="E94" t="str">
            <v>BUCZKOWSKA MARTA </v>
          </cell>
          <cell r="F94">
            <v>1975</v>
          </cell>
          <cell r="O94" t="str">
            <v>PIERSKO</v>
          </cell>
          <cell r="P94" t="str">
            <v>POLSKA</v>
          </cell>
          <cell r="Q94" t="str">
            <v>B</v>
          </cell>
          <cell r="R94" t="str">
            <v>K</v>
          </cell>
          <cell r="Y94" t="str">
            <v>DNF</v>
          </cell>
        </row>
        <row r="95">
          <cell r="E95" t="str">
            <v>DOROBIS ADAM</v>
          </cell>
          <cell r="F95">
            <v>1975</v>
          </cell>
          <cell r="O95" t="str">
            <v>BIBICE</v>
          </cell>
          <cell r="P95" t="str">
            <v>POLSKA</v>
          </cell>
          <cell r="Q95" t="str">
            <v>B</v>
          </cell>
          <cell r="R95" t="str">
            <v>M</v>
          </cell>
          <cell r="Y95" t="str">
            <v>DNF</v>
          </cell>
        </row>
        <row r="96">
          <cell r="E96" t="str">
            <v>ŚWIĘCICKI ARKADIUSZ</v>
          </cell>
          <cell r="F96">
            <v>1978</v>
          </cell>
          <cell r="H96" t="str">
            <v>MORSY POZNAŃ</v>
          </cell>
          <cell r="O96" t="str">
            <v>BARANOWO</v>
          </cell>
          <cell r="P96" t="str">
            <v>POLSKA</v>
          </cell>
          <cell r="Q96" t="str">
            <v>B</v>
          </cell>
          <cell r="R96" t="str">
            <v>M</v>
          </cell>
          <cell r="Y96" t="str">
            <v>DNF</v>
          </cell>
        </row>
        <row r="97">
          <cell r="E97" t="str">
            <v>NETTMEN MATEUSZ</v>
          </cell>
          <cell r="F97">
            <v>1979</v>
          </cell>
          <cell r="H97" t="str">
            <v>POZRUNIACY</v>
          </cell>
          <cell r="O97" t="str">
            <v>POZNAŃ</v>
          </cell>
          <cell r="P97" t="str">
            <v>POLSKA</v>
          </cell>
          <cell r="Q97" t="str">
            <v>B</v>
          </cell>
          <cell r="R97" t="str">
            <v>M</v>
          </cell>
          <cell r="Y97" t="str">
            <v>DNF</v>
          </cell>
        </row>
        <row r="98">
          <cell r="E98" t="str">
            <v>KURKOWIAK GRZEGORZ</v>
          </cell>
          <cell r="F98">
            <v>1980</v>
          </cell>
          <cell r="H98" t="str">
            <v>TEAM SAUCONY BARTOSZ</v>
          </cell>
          <cell r="O98" t="str">
            <v>POZNAŃ</v>
          </cell>
          <cell r="P98" t="str">
            <v>POLSKA</v>
          </cell>
          <cell r="Q98" t="str">
            <v>B</v>
          </cell>
          <cell r="R98" t="str">
            <v>M</v>
          </cell>
          <cell r="Y98" t="str">
            <v>DNF</v>
          </cell>
        </row>
        <row r="99">
          <cell r="E99" t="str">
            <v>WITKOWSKI KAROL</v>
          </cell>
          <cell r="F99">
            <v>1982</v>
          </cell>
          <cell r="O99" t="str">
            <v>NOWY TOMYŚL</v>
          </cell>
          <cell r="P99" t="str">
            <v>POLSKA</v>
          </cell>
          <cell r="Q99" t="str">
            <v>B</v>
          </cell>
          <cell r="R99" t="str">
            <v>M</v>
          </cell>
          <cell r="Y99" t="str">
            <v>DNF</v>
          </cell>
        </row>
        <row r="100">
          <cell r="E100" t="str">
            <v>DUDKOWIAK MICHAŁ</v>
          </cell>
          <cell r="F100">
            <v>1985</v>
          </cell>
          <cell r="O100" t="str">
            <v>POZNAŃ</v>
          </cell>
          <cell r="P100" t="str">
            <v>POLSKA</v>
          </cell>
          <cell r="Q100" t="str">
            <v>B</v>
          </cell>
          <cell r="R100" t="str">
            <v>M</v>
          </cell>
          <cell r="Y100" t="str">
            <v>DNF</v>
          </cell>
        </row>
        <row r="101">
          <cell r="E101" t="str">
            <v>ZDUN DAMIAN</v>
          </cell>
          <cell r="F101">
            <v>1990</v>
          </cell>
          <cell r="H101" t="str">
            <v>UKS DZIEWIĄTKA KALISZ</v>
          </cell>
          <cell r="O101" t="str">
            <v>KALISZ</v>
          </cell>
          <cell r="P101" t="str">
            <v>POLSKA</v>
          </cell>
          <cell r="Q101" t="str">
            <v>B</v>
          </cell>
          <cell r="R101" t="str">
            <v>M</v>
          </cell>
          <cell r="Y101" t="str">
            <v>DNF</v>
          </cell>
        </row>
        <row r="102">
          <cell r="E102" t="str">
            <v>ADAMSKI ŁUKASZ</v>
          </cell>
          <cell r="F102">
            <v>1994</v>
          </cell>
          <cell r="O102" t="str">
            <v>LUSÓWKO</v>
          </cell>
          <cell r="P102" t="str">
            <v>POLSKA</v>
          </cell>
          <cell r="Q102" t="str">
            <v>B</v>
          </cell>
          <cell r="R102" t="str">
            <v>M</v>
          </cell>
          <cell r="Y102" t="str">
            <v>DNF</v>
          </cell>
        </row>
        <row r="103">
          <cell r="E103" t="str">
            <v>GRZESIAK ANNA</v>
          </cell>
          <cell r="P103" t="str">
            <v>POLSKA</v>
          </cell>
          <cell r="Q103" t="str">
            <v>B</v>
          </cell>
          <cell r="Y103" t="str">
            <v>DNF</v>
          </cell>
        </row>
        <row r="104">
          <cell r="E104" t="str">
            <v>WERWICKI JAKUB</v>
          </cell>
          <cell r="P104" t="str">
            <v>POLSKA</v>
          </cell>
          <cell r="Q104" t="str">
            <v>B</v>
          </cell>
          <cell r="R104" t="str">
            <v>M</v>
          </cell>
          <cell r="Y104" t="str">
            <v>DNF</v>
          </cell>
        </row>
      </sheetData>
      <sheetData sheetId="4">
        <row r="2">
          <cell r="R2">
            <v>1</v>
          </cell>
          <cell r="S2" t="str">
            <v/>
          </cell>
        </row>
        <row r="3">
          <cell r="R3">
            <v>2</v>
          </cell>
          <cell r="S3" t="str">
            <v/>
          </cell>
        </row>
        <row r="4">
          <cell r="R4">
            <v>3</v>
          </cell>
          <cell r="S4" t="str">
            <v/>
          </cell>
        </row>
        <row r="5">
          <cell r="R5">
            <v>4</v>
          </cell>
          <cell r="S5" t="str">
            <v/>
          </cell>
        </row>
        <row r="6">
          <cell r="R6" t="str">
            <v/>
          </cell>
          <cell r="S6">
            <v>1</v>
          </cell>
        </row>
        <row r="7">
          <cell r="R7">
            <v>5</v>
          </cell>
          <cell r="S7" t="str">
            <v/>
          </cell>
        </row>
        <row r="8">
          <cell r="R8">
            <v>6</v>
          </cell>
          <cell r="S8" t="str">
            <v/>
          </cell>
        </row>
        <row r="9">
          <cell r="R9">
            <v>7</v>
          </cell>
          <cell r="S9" t="str">
            <v/>
          </cell>
        </row>
        <row r="10">
          <cell r="R10" t="str">
            <v/>
          </cell>
          <cell r="S10">
            <v>2</v>
          </cell>
        </row>
        <row r="11">
          <cell r="R11">
            <v>8</v>
          </cell>
          <cell r="S11" t="str">
            <v/>
          </cell>
        </row>
        <row r="12">
          <cell r="R12">
            <v>9</v>
          </cell>
          <cell r="S12" t="str">
            <v/>
          </cell>
        </row>
        <row r="13">
          <cell r="R13">
            <v>10</v>
          </cell>
          <cell r="S13" t="str">
            <v/>
          </cell>
        </row>
        <row r="14">
          <cell r="R14" t="str">
            <v/>
          </cell>
          <cell r="S14">
            <v>3</v>
          </cell>
        </row>
        <row r="15">
          <cell r="R15">
            <v>11</v>
          </cell>
          <cell r="S15" t="str">
            <v/>
          </cell>
        </row>
        <row r="16">
          <cell r="R16">
            <v>12</v>
          </cell>
          <cell r="S16" t="str">
            <v/>
          </cell>
        </row>
        <row r="17">
          <cell r="R17">
            <v>13</v>
          </cell>
          <cell r="S17" t="str">
            <v/>
          </cell>
        </row>
        <row r="18">
          <cell r="R18">
            <v>14</v>
          </cell>
          <cell r="S18" t="str">
            <v/>
          </cell>
        </row>
        <row r="19">
          <cell r="R19">
            <v>15</v>
          </cell>
          <cell r="S19" t="str">
            <v/>
          </cell>
        </row>
        <row r="20">
          <cell r="R20">
            <v>16</v>
          </cell>
          <cell r="S20" t="str">
            <v/>
          </cell>
        </row>
        <row r="21">
          <cell r="R21">
            <v>17</v>
          </cell>
          <cell r="S21" t="str">
            <v/>
          </cell>
        </row>
        <row r="22">
          <cell r="R22">
            <v>18</v>
          </cell>
          <cell r="S22" t="str">
            <v/>
          </cell>
        </row>
        <row r="23">
          <cell r="R23">
            <v>19</v>
          </cell>
          <cell r="S23" t="str">
            <v/>
          </cell>
        </row>
        <row r="24">
          <cell r="R24" t="str">
            <v/>
          </cell>
          <cell r="S24">
            <v>4</v>
          </cell>
        </row>
        <row r="25">
          <cell r="R25">
            <v>20</v>
          </cell>
          <cell r="S25" t="str">
            <v/>
          </cell>
        </row>
        <row r="26">
          <cell r="R26">
            <v>21</v>
          </cell>
          <cell r="S26" t="str">
            <v/>
          </cell>
        </row>
        <row r="27">
          <cell r="R27" t="str">
            <v/>
          </cell>
          <cell r="S27">
            <v>5</v>
          </cell>
        </row>
        <row r="28">
          <cell r="R28">
            <v>22</v>
          </cell>
          <cell r="S28" t="str">
            <v/>
          </cell>
        </row>
        <row r="29">
          <cell r="R29">
            <v>23</v>
          </cell>
          <cell r="S29" t="str">
            <v/>
          </cell>
        </row>
        <row r="30">
          <cell r="R30">
            <v>24</v>
          </cell>
          <cell r="S30" t="str">
            <v/>
          </cell>
        </row>
        <row r="31">
          <cell r="R31">
            <v>25</v>
          </cell>
          <cell r="S31" t="str">
            <v/>
          </cell>
        </row>
        <row r="32">
          <cell r="R32">
            <v>26</v>
          </cell>
          <cell r="S32" t="str">
            <v/>
          </cell>
        </row>
        <row r="33">
          <cell r="R33">
            <v>27</v>
          </cell>
          <cell r="S33" t="str">
            <v/>
          </cell>
        </row>
        <row r="34">
          <cell r="R34">
            <v>28</v>
          </cell>
          <cell r="S34" t="str">
            <v/>
          </cell>
        </row>
        <row r="35">
          <cell r="R35">
            <v>29</v>
          </cell>
          <cell r="S35" t="str">
            <v/>
          </cell>
        </row>
        <row r="36">
          <cell r="R36">
            <v>30</v>
          </cell>
          <cell r="S36" t="str">
            <v/>
          </cell>
        </row>
        <row r="37">
          <cell r="R37">
            <v>31</v>
          </cell>
          <cell r="S37" t="str">
            <v/>
          </cell>
        </row>
        <row r="38">
          <cell r="R38">
            <v>32</v>
          </cell>
          <cell r="S38" t="str">
            <v/>
          </cell>
        </row>
        <row r="39">
          <cell r="R39">
            <v>33</v>
          </cell>
          <cell r="S39" t="str">
            <v/>
          </cell>
        </row>
        <row r="40">
          <cell r="R40">
            <v>34</v>
          </cell>
          <cell r="S40" t="str">
            <v/>
          </cell>
        </row>
        <row r="41">
          <cell r="R41">
            <v>35</v>
          </cell>
          <cell r="S41" t="str">
            <v/>
          </cell>
        </row>
        <row r="42">
          <cell r="R42">
            <v>36</v>
          </cell>
          <cell r="S42" t="str">
            <v/>
          </cell>
        </row>
        <row r="43">
          <cell r="R43">
            <v>37</v>
          </cell>
          <cell r="S43" t="str">
            <v/>
          </cell>
        </row>
        <row r="44">
          <cell r="R44">
            <v>38</v>
          </cell>
          <cell r="S44" t="str">
            <v/>
          </cell>
        </row>
        <row r="45">
          <cell r="R45" t="str">
            <v/>
          </cell>
          <cell r="S45">
            <v>6</v>
          </cell>
        </row>
        <row r="46">
          <cell r="R46">
            <v>39</v>
          </cell>
          <cell r="S46" t="str">
            <v/>
          </cell>
        </row>
        <row r="47">
          <cell r="R47">
            <v>40</v>
          </cell>
          <cell r="S47" t="str">
            <v/>
          </cell>
        </row>
        <row r="48">
          <cell r="R48">
            <v>41</v>
          </cell>
          <cell r="S48" t="str">
            <v/>
          </cell>
        </row>
        <row r="49">
          <cell r="R49">
            <v>42</v>
          </cell>
          <cell r="S49" t="str">
            <v/>
          </cell>
        </row>
        <row r="50">
          <cell r="R50">
            <v>43</v>
          </cell>
          <cell r="S50" t="str">
            <v/>
          </cell>
        </row>
        <row r="51">
          <cell r="R51">
            <v>44</v>
          </cell>
          <cell r="S51" t="str">
            <v/>
          </cell>
        </row>
        <row r="52">
          <cell r="R52">
            <v>45</v>
          </cell>
          <cell r="S52" t="str">
            <v/>
          </cell>
        </row>
        <row r="53">
          <cell r="R53">
            <v>46</v>
          </cell>
          <cell r="S53" t="str">
            <v/>
          </cell>
        </row>
        <row r="54">
          <cell r="R54" t="str">
            <v/>
          </cell>
          <cell r="S54">
            <v>7</v>
          </cell>
        </row>
        <row r="55">
          <cell r="R55">
            <v>47</v>
          </cell>
          <cell r="S55" t="str">
            <v/>
          </cell>
        </row>
        <row r="56">
          <cell r="R56">
            <v>48</v>
          </cell>
          <cell r="S56" t="str">
            <v/>
          </cell>
        </row>
        <row r="57">
          <cell r="R57">
            <v>49</v>
          </cell>
          <cell r="S57" t="str">
            <v/>
          </cell>
        </row>
        <row r="58">
          <cell r="R58">
            <v>50</v>
          </cell>
          <cell r="S58" t="str">
            <v/>
          </cell>
        </row>
        <row r="59">
          <cell r="R59">
            <v>51</v>
          </cell>
          <cell r="S59" t="str">
            <v/>
          </cell>
        </row>
        <row r="60">
          <cell r="R60">
            <v>52</v>
          </cell>
          <cell r="S60" t="str">
            <v/>
          </cell>
        </row>
        <row r="61">
          <cell r="R61">
            <v>53</v>
          </cell>
          <cell r="S61" t="str">
            <v/>
          </cell>
        </row>
        <row r="62">
          <cell r="R62">
            <v>54</v>
          </cell>
          <cell r="S62" t="str">
            <v/>
          </cell>
        </row>
        <row r="63">
          <cell r="R63">
            <v>55</v>
          </cell>
          <cell r="S63" t="str">
            <v/>
          </cell>
        </row>
        <row r="64">
          <cell r="R64" t="str">
            <v/>
          </cell>
          <cell r="S64">
            <v>8</v>
          </cell>
        </row>
        <row r="65">
          <cell r="R65">
            <v>56</v>
          </cell>
          <cell r="S65" t="str">
            <v/>
          </cell>
        </row>
        <row r="66">
          <cell r="R66" t="str">
            <v/>
          </cell>
          <cell r="S66">
            <v>9</v>
          </cell>
        </row>
        <row r="67">
          <cell r="R67">
            <v>57</v>
          </cell>
          <cell r="S67" t="str">
            <v/>
          </cell>
        </row>
        <row r="68">
          <cell r="R68">
            <v>58</v>
          </cell>
          <cell r="S68" t="str">
            <v/>
          </cell>
        </row>
        <row r="69">
          <cell r="R69">
            <v>59</v>
          </cell>
          <cell r="S69" t="str">
            <v/>
          </cell>
        </row>
        <row r="70">
          <cell r="R70">
            <v>60</v>
          </cell>
          <cell r="S70" t="str">
            <v/>
          </cell>
        </row>
        <row r="71">
          <cell r="R71">
            <v>61</v>
          </cell>
          <cell r="S71" t="str">
            <v/>
          </cell>
        </row>
        <row r="72">
          <cell r="R72" t="str">
            <v/>
          </cell>
          <cell r="S72">
            <v>10</v>
          </cell>
        </row>
        <row r="73">
          <cell r="R73" t="str">
            <v/>
          </cell>
          <cell r="S73">
            <v>11</v>
          </cell>
        </row>
        <row r="74">
          <cell r="R74">
            <v>62</v>
          </cell>
          <cell r="S74" t="str">
            <v/>
          </cell>
        </row>
        <row r="75">
          <cell r="R75" t="str">
            <v/>
          </cell>
          <cell r="S75">
            <v>12</v>
          </cell>
        </row>
        <row r="76">
          <cell r="R76">
            <v>63</v>
          </cell>
          <cell r="S76" t="str">
            <v/>
          </cell>
        </row>
        <row r="77">
          <cell r="R77">
            <v>64</v>
          </cell>
          <cell r="S77" t="str">
            <v/>
          </cell>
        </row>
        <row r="78">
          <cell r="R78">
            <v>65</v>
          </cell>
          <cell r="S78" t="str">
            <v/>
          </cell>
        </row>
        <row r="79">
          <cell r="R79">
            <v>66</v>
          </cell>
          <cell r="S79" t="str">
            <v/>
          </cell>
        </row>
        <row r="80">
          <cell r="R80" t="str">
            <v/>
          </cell>
          <cell r="S80">
            <v>13</v>
          </cell>
        </row>
        <row r="81">
          <cell r="R81">
            <v>67</v>
          </cell>
          <cell r="S81" t="str">
            <v/>
          </cell>
        </row>
        <row r="82">
          <cell r="R82" t="str">
            <v/>
          </cell>
          <cell r="S82">
            <v>14</v>
          </cell>
        </row>
        <row r="83">
          <cell r="R83" t="str">
            <v/>
          </cell>
          <cell r="S83">
            <v>15</v>
          </cell>
        </row>
        <row r="84">
          <cell r="R84" t="str">
            <v/>
          </cell>
          <cell r="S84">
            <v>16</v>
          </cell>
        </row>
        <row r="85">
          <cell r="R85" t="str">
            <v/>
          </cell>
          <cell r="S85">
            <v>17</v>
          </cell>
        </row>
        <row r="86">
          <cell r="R86">
            <v>68</v>
          </cell>
          <cell r="S86" t="str">
            <v/>
          </cell>
        </row>
        <row r="87">
          <cell r="R87" t="str">
            <v/>
          </cell>
          <cell r="S87">
            <v>18</v>
          </cell>
        </row>
        <row r="88">
          <cell r="R88" t="str">
            <v/>
          </cell>
          <cell r="S88">
            <v>19</v>
          </cell>
        </row>
        <row r="89">
          <cell r="R89">
            <v>69</v>
          </cell>
          <cell r="S89" t="str">
            <v/>
          </cell>
        </row>
        <row r="90">
          <cell r="R90">
            <v>70</v>
          </cell>
          <cell r="S90" t="str">
            <v/>
          </cell>
        </row>
        <row r="91">
          <cell r="R91">
            <v>71</v>
          </cell>
          <cell r="S91" t="str">
            <v/>
          </cell>
        </row>
        <row r="92">
          <cell r="R92">
            <v>72</v>
          </cell>
          <cell r="S92" t="str">
            <v/>
          </cell>
        </row>
        <row r="93">
          <cell r="R93" t="str">
            <v/>
          </cell>
          <cell r="S93">
            <v>20</v>
          </cell>
        </row>
        <row r="94">
          <cell r="R94" t="str">
            <v/>
          </cell>
          <cell r="S94">
            <v>21</v>
          </cell>
        </row>
        <row r="95">
          <cell r="R95">
            <v>73</v>
          </cell>
          <cell r="S95" t="str">
            <v/>
          </cell>
        </row>
        <row r="96">
          <cell r="R96">
            <v>74</v>
          </cell>
          <cell r="S96" t="str">
            <v/>
          </cell>
        </row>
        <row r="97">
          <cell r="R97">
            <v>75</v>
          </cell>
          <cell r="S97" t="str">
            <v/>
          </cell>
        </row>
        <row r="98">
          <cell r="R98">
            <v>76</v>
          </cell>
          <cell r="S98" t="str">
            <v/>
          </cell>
        </row>
        <row r="99">
          <cell r="R99">
            <v>77</v>
          </cell>
          <cell r="S99" t="str">
            <v/>
          </cell>
        </row>
        <row r="100">
          <cell r="R100">
            <v>78</v>
          </cell>
          <cell r="S100" t="str">
            <v/>
          </cell>
        </row>
        <row r="101">
          <cell r="R101">
            <v>79</v>
          </cell>
          <cell r="S101" t="str">
            <v/>
          </cell>
        </row>
        <row r="102">
          <cell r="R102">
            <v>80</v>
          </cell>
          <cell r="S102" t="str">
            <v/>
          </cell>
        </row>
        <row r="103">
          <cell r="R103" t="str">
            <v/>
          </cell>
          <cell r="S103" t="str">
            <v/>
          </cell>
        </row>
        <row r="104">
          <cell r="R104">
            <v>81</v>
          </cell>
          <cell r="S10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3" max="3" width="18.140625" style="0" customWidth="1"/>
    <col min="5" max="5" width="15.00390625" style="0" customWidth="1"/>
  </cols>
  <sheetData>
    <row r="1" spans="1:10" ht="18.75">
      <c r="A1" s="1" t="str">
        <f>'[1]USTAWIENIA'!B1</f>
        <v>X Ogólnopolskie Zawody w Triathlonie "Poziom Wyżej"</v>
      </c>
      <c r="B1" s="2"/>
      <c r="C1" s="3"/>
      <c r="D1" s="4"/>
      <c r="E1" s="5"/>
      <c r="F1" s="5"/>
      <c r="G1" s="5"/>
      <c r="H1" s="6"/>
      <c r="I1" s="7"/>
      <c r="J1" s="7"/>
    </row>
    <row r="2" spans="1:10" ht="15">
      <c r="A2" s="8" t="s">
        <v>0</v>
      </c>
      <c r="B2" s="2"/>
      <c r="C2" s="3" t="str">
        <f>'[1]USTAWIENIA'!B3</f>
        <v>UKS Lusowo</v>
      </c>
      <c r="D2" s="4"/>
      <c r="E2" s="5"/>
      <c r="F2" s="5"/>
      <c r="G2" s="5"/>
      <c r="H2" s="6"/>
      <c r="I2" s="7"/>
      <c r="J2" s="7"/>
    </row>
    <row r="3" spans="1:10" ht="15">
      <c r="A3" s="8" t="s">
        <v>1</v>
      </c>
      <c r="B3" s="2"/>
      <c r="C3" s="3" t="str">
        <f>'[1]USTAWIENIA'!B2</f>
        <v>15.06.2013</v>
      </c>
      <c r="D3" s="4"/>
      <c r="E3" s="5"/>
      <c r="F3" s="5"/>
      <c r="G3" s="5"/>
      <c r="H3" s="6"/>
      <c r="I3" s="7"/>
      <c r="J3" s="7"/>
    </row>
    <row r="4" spans="1:10" ht="15">
      <c r="A4" s="8" t="s">
        <v>2</v>
      </c>
      <c r="B4" s="2"/>
      <c r="C4" s="3" t="str">
        <f>'[1]USTAWIENIA'!B4</f>
        <v>0,6 km pływanie+15 km rower+3 km bieg</v>
      </c>
      <c r="D4" s="4"/>
      <c r="E4" s="5"/>
      <c r="F4" s="5"/>
      <c r="G4" s="5"/>
      <c r="H4" s="6"/>
      <c r="I4" s="7"/>
      <c r="J4" s="7"/>
    </row>
    <row r="5" spans="1:10" ht="15">
      <c r="A5" s="9" t="s">
        <v>3</v>
      </c>
      <c r="B5" s="10"/>
      <c r="C5" s="11" t="str">
        <f>'[1]USTAWIENIA'!B6</f>
        <v>Lusowo</v>
      </c>
      <c r="D5" s="12" t="s">
        <v>4</v>
      </c>
      <c r="E5" s="13" t="s">
        <v>5</v>
      </c>
      <c r="F5" s="14"/>
      <c r="G5" s="14"/>
      <c r="H5" s="15"/>
      <c r="I5" s="16"/>
      <c r="J5" s="16"/>
    </row>
    <row r="6" spans="1:10" ht="15">
      <c r="A6" s="17" t="s">
        <v>6</v>
      </c>
      <c r="B6" s="17" t="s">
        <v>7</v>
      </c>
      <c r="C6" s="18" t="s">
        <v>8</v>
      </c>
      <c r="D6" s="18" t="s">
        <v>9</v>
      </c>
      <c r="E6" s="19" t="s">
        <v>10</v>
      </c>
      <c r="F6" s="20" t="s">
        <v>11</v>
      </c>
      <c r="G6" s="20" t="s">
        <v>12</v>
      </c>
      <c r="H6" s="21" t="s">
        <v>13</v>
      </c>
      <c r="I6" s="22" t="s">
        <v>14</v>
      </c>
      <c r="J6" s="22" t="s">
        <v>15</v>
      </c>
    </row>
    <row r="7" spans="1:10" ht="15">
      <c r="A7" s="23">
        <v>1</v>
      </c>
      <c r="B7" s="24">
        <f>IF(OR('[1]DANE'!Q2&lt;&gt;"B",'[1]DANE'!B2=""),"",'[1]DANE'!B2)</f>
        <v>219</v>
      </c>
      <c r="C7" s="25" t="str">
        <f>IF(OR('[1]DANE'!Q2&lt;&gt;"B",'[1]DANE'!E2=""),"",UPPER('[1]DANE'!E2))</f>
        <v>GREMBSKI MACIEJ</v>
      </c>
      <c r="D7" s="26" t="str">
        <f>IF(OR('[1]DANE'!Q2&lt;&gt;"B",'[1]DANE'!O2=""),"",UPPER('[1]DANE'!O2))</f>
        <v>GŁOGÓW</v>
      </c>
      <c r="E7" s="26" t="s">
        <v>18</v>
      </c>
      <c r="F7" s="24" t="str">
        <f>IF('[1]DANE'!P2="","",'[1]DANE'!P2)</f>
        <v>POLSKA</v>
      </c>
      <c r="G7" s="24">
        <f>IF(OR('[1]DANE'!Q2&lt;&gt;"B",'[1]DANE'!F2=""),"",'[1]DANE'!F2)</f>
        <v>1992</v>
      </c>
      <c r="H7" s="27">
        <f>IF(AND('[1]DANE'!Q2="B",'[1]DANE'!Y2="",'[1]DANE'!R2="M"),"DNF",IF(AND('[1]DANE'!Q2="B",'[1]DANE'!Y2="",'[1]DANE'!R2="K"),"DNF",IF('[1]DANE'!Q2="B",'[1]DANE'!Y2,"")))</f>
        <v>0.032407407407407406</v>
      </c>
      <c r="I7" s="28">
        <f>IF('[1]DANE'!Y2="DNF","",'[1]LICZENIE'!R2)</f>
        <v>1</v>
      </c>
      <c r="J7" s="28">
        <f>IF('[1]DANE'!Y2="DNF","",'[1]LICZENIE'!S2)</f>
      </c>
    </row>
    <row r="8" spans="1:10" ht="15">
      <c r="A8" s="23">
        <v>2</v>
      </c>
      <c r="B8" s="24">
        <f>IF(OR('[1]DANE'!Q3&lt;&gt;"B",'[1]DANE'!B3=""),"",'[1]DANE'!B3)</f>
        <v>208</v>
      </c>
      <c r="C8" s="25" t="str">
        <f>IF(OR('[1]DANE'!Q3&lt;&gt;"B",'[1]DANE'!E3=""),"",UPPER('[1]DANE'!E3))</f>
        <v>ZDUN KONRAD</v>
      </c>
      <c r="D8" s="26" t="str">
        <f>IF(OR('[1]DANE'!Q3&lt;&gt;"B",'[1]DANE'!O3=""),"",UPPER('[1]DANE'!O3))</f>
        <v>KALISZ</v>
      </c>
      <c r="E8" s="26" t="str">
        <f>IF(OR('[1]DANE'!Q3&lt;&gt;"B",'[1]DANE'!H3=""),"",UPPER('[1]DANE'!H3))</f>
        <v>UKS DZIEWIĄTKA KALISZ</v>
      </c>
      <c r="F8" s="24" t="str">
        <f>IF('[1]DANE'!P3="","",'[1]DANE'!P3)</f>
        <v>POLSKA</v>
      </c>
      <c r="G8" s="24">
        <f>IF(OR('[1]DANE'!Q3&lt;&gt;"B",'[1]DANE'!F3=""),"",'[1]DANE'!F3)</f>
        <v>1995</v>
      </c>
      <c r="H8" s="27">
        <f>IF(AND('[1]DANE'!Q3="B",'[1]DANE'!Y3="",'[1]DANE'!R3="M"),"DNF",IF(AND('[1]DANE'!Q3="B",'[1]DANE'!Y3="",'[1]DANE'!R3="K"),"DNF",IF('[1]DANE'!Q3="B",'[1]DANE'!Y3,"")))</f>
        <v>0.03273148148148148</v>
      </c>
      <c r="I8" s="28">
        <f>IF('[1]DANE'!Y3="DNF","",'[1]LICZENIE'!R3)</f>
        <v>2</v>
      </c>
      <c r="J8" s="28">
        <f>IF('[1]DANE'!Y3="DNF","",'[1]LICZENIE'!S3)</f>
      </c>
    </row>
    <row r="9" spans="1:10" ht="15">
      <c r="A9" s="23">
        <v>3</v>
      </c>
      <c r="B9" s="24">
        <f>IF(OR('[1]DANE'!Q4&lt;&gt;"B",'[1]DANE'!B4=""),"",'[1]DANE'!B4)</f>
        <v>215</v>
      </c>
      <c r="C9" s="25" t="str">
        <f>IF(OR('[1]DANE'!Q4&lt;&gt;"B",'[1]DANE'!E4=""),"",UPPER('[1]DANE'!E4))</f>
        <v>SCHOLTZ SZYMON</v>
      </c>
      <c r="D9" s="26" t="str">
        <f>IF(OR('[1]DANE'!Q4&lt;&gt;"B",'[1]DANE'!O4=""),"",UPPER('[1]DANE'!O4))</f>
        <v>LESZNO</v>
      </c>
      <c r="E9" s="26" t="str">
        <f>IF(OR('[1]DANE'!Q4&lt;&gt;"B",'[1]DANE'!H4=""),"",UPPER('[1]DANE'!H4))</f>
        <v>REAL 64-STOO</v>
      </c>
      <c r="F9" s="24" t="str">
        <f>IF('[1]DANE'!P4="","",'[1]DANE'!P4)</f>
        <v>POLSKA</v>
      </c>
      <c r="G9" s="24">
        <f>IF(OR('[1]DANE'!Q4&lt;&gt;"B",'[1]DANE'!F4=""),"",'[1]DANE'!F4)</f>
        <v>1992</v>
      </c>
      <c r="H9" s="27">
        <f>IF(AND('[1]DANE'!Q4="B",'[1]DANE'!Y4="",'[1]DANE'!R4="M"),"DNF",IF(AND('[1]DANE'!Q4="B",'[1]DANE'!Y4="",'[1]DANE'!R4="K"),"DNF",IF('[1]DANE'!Q4="B",'[1]DANE'!Y4,"")))</f>
        <v>0.0328125</v>
      </c>
      <c r="I9" s="28">
        <f>IF('[1]DANE'!Y4="DNF","",'[1]LICZENIE'!R4)</f>
        <v>3</v>
      </c>
      <c r="J9" s="28">
        <f>IF('[1]DANE'!Y4="DNF","",'[1]LICZENIE'!S4)</f>
      </c>
    </row>
    <row r="10" spans="1:10" ht="15">
      <c r="A10" s="23">
        <v>4</v>
      </c>
      <c r="B10" s="24">
        <f>IF(OR('[1]DANE'!Q5&lt;&gt;"B",'[1]DANE'!B5=""),"",'[1]DANE'!B5)</f>
        <v>273</v>
      </c>
      <c r="C10" s="25" t="str">
        <f>IF(OR('[1]DANE'!Q5&lt;&gt;"B",'[1]DANE'!E5=""),"",UPPER('[1]DANE'!E5))</f>
        <v>MICHALAK ŁUKASZ</v>
      </c>
      <c r="D10" s="26" t="str">
        <f>IF(OR('[1]DANE'!Q5&lt;&gt;"B",'[1]DANE'!O5=""),"",UPPER('[1]DANE'!O5))</f>
        <v>POZNAŃ</v>
      </c>
      <c r="E10" s="26" t="s">
        <v>17</v>
      </c>
      <c r="F10" s="24" t="str">
        <f>IF('[1]DANE'!P5="","",'[1]DANE'!P5)</f>
        <v>POLSKA</v>
      </c>
      <c r="G10" s="24">
        <f>IF(OR('[1]DANE'!Q5&lt;&gt;"B",'[1]DANE'!F5=""),"",'[1]DANE'!F5)</f>
        <v>1993</v>
      </c>
      <c r="H10" s="27">
        <f>IF(AND('[1]DANE'!Q5="B",'[1]DANE'!Y5="",'[1]DANE'!R5="M"),"DNF",IF(AND('[1]DANE'!Q5="B",'[1]DANE'!Y5="",'[1]DANE'!R5="K"),"DNF",IF('[1]DANE'!Q5="B",'[1]DANE'!Y5,"")))</f>
        <v>0.03333333333333333</v>
      </c>
      <c r="I10" s="28">
        <f>IF('[1]DANE'!Y5="DNF","",'[1]LICZENIE'!R5)</f>
        <v>4</v>
      </c>
      <c r="J10" s="28">
        <f>IF('[1]DANE'!Y5="DNF","",'[1]LICZENIE'!S5)</f>
      </c>
    </row>
    <row r="11" spans="1:10" ht="15">
      <c r="A11" s="23">
        <v>5</v>
      </c>
      <c r="B11" s="24">
        <f>IF(OR('[1]DANE'!Q6&lt;&gt;"B",'[1]DANE'!B6=""),"",'[1]DANE'!B6)</f>
        <v>254</v>
      </c>
      <c r="C11" s="25" t="str">
        <f>IF(OR('[1]DANE'!Q6&lt;&gt;"B",'[1]DANE'!E6=""),"",UPPER('[1]DANE'!E6))</f>
        <v>GRZESIAK ANNA</v>
      </c>
      <c r="D11" s="26" t="s">
        <v>16</v>
      </c>
      <c r="E11" s="26" t="s">
        <v>17</v>
      </c>
      <c r="F11" s="24" t="str">
        <f>IF('[1]DANE'!P6="","",'[1]DANE'!P6)</f>
        <v>POLSKA</v>
      </c>
      <c r="G11" s="24">
        <v>1987</v>
      </c>
      <c r="H11" s="27">
        <f>IF(AND('[1]DANE'!Q6="B",'[1]DANE'!Y6="",'[1]DANE'!R6="M"),"DNF",IF(AND('[1]DANE'!Q6="B",'[1]DANE'!Y6="",'[1]DANE'!R6="K"),"DNF",IF('[1]DANE'!Q6="B",'[1]DANE'!Y6,"")))</f>
        <v>0.0340625</v>
      </c>
      <c r="I11" s="28">
        <f>IF('[1]DANE'!Y6="DNF","",'[1]LICZENIE'!R6)</f>
      </c>
      <c r="J11" s="28">
        <f>IF('[1]DANE'!Y6="DNF","",'[1]LICZENIE'!S6)</f>
        <v>1</v>
      </c>
    </row>
    <row r="12" spans="1:10" ht="15">
      <c r="A12" s="23">
        <v>6</v>
      </c>
      <c r="B12" s="24">
        <f>IF(OR('[1]DANE'!Q7&lt;&gt;"B",'[1]DANE'!B7=""),"",'[1]DANE'!B7)</f>
        <v>246</v>
      </c>
      <c r="C12" s="25" t="str">
        <f>IF(OR('[1]DANE'!Q7&lt;&gt;"B",'[1]DANE'!E7=""),"",UPPER('[1]DANE'!E7))</f>
        <v>CICHOSZEWSKI MIECZYSŁAW</v>
      </c>
      <c r="D12" s="26" t="str">
        <f>IF(OR('[1]DANE'!Q7&lt;&gt;"B",'[1]DANE'!O7=""),"",UPPER('[1]DANE'!O7))</f>
        <v>PRZEMKÓW</v>
      </c>
      <c r="E12" s="26" t="str">
        <f>IF(OR('[1]DANE'!Q7&lt;&gt;"B",'[1]DANE'!H7=""),"",UPPER('[1]DANE'!H7))</f>
        <v>CSGT GŁOGÓW</v>
      </c>
      <c r="F12" s="24" t="str">
        <f>IF('[1]DANE'!P7="","",'[1]DANE'!P7)</f>
        <v>POLSKA</v>
      </c>
      <c r="G12" s="24">
        <f>IF(OR('[1]DANE'!Q7&lt;&gt;"B",'[1]DANE'!F7=""),"",'[1]DANE'!F7)</f>
        <v>1992</v>
      </c>
      <c r="H12" s="27">
        <f>IF(AND('[1]DANE'!Q7="B",'[1]DANE'!Y7="",'[1]DANE'!R7="M"),"DNF",IF(AND('[1]DANE'!Q7="B",'[1]DANE'!Y7="",'[1]DANE'!R7="K"),"DNF",IF('[1]DANE'!Q7="B",'[1]DANE'!Y7,"")))</f>
        <v>0.034444444444444444</v>
      </c>
      <c r="I12" s="28">
        <f>IF('[1]DANE'!Y7="DNF","",'[1]LICZENIE'!R7)</f>
        <v>5</v>
      </c>
      <c r="J12" s="28">
        <f>IF('[1]DANE'!Y7="DNF","",'[1]LICZENIE'!S7)</f>
      </c>
    </row>
    <row r="13" spans="1:10" ht="15">
      <c r="A13" s="23">
        <v>7</v>
      </c>
      <c r="B13" s="24">
        <f>IF(OR('[1]DANE'!Q8&lt;&gt;"B",'[1]DANE'!B8=""),"",'[1]DANE'!B8)</f>
        <v>251</v>
      </c>
      <c r="C13" s="25" t="str">
        <f>IF(OR('[1]DANE'!Q8&lt;&gt;"B",'[1]DANE'!E8=""),"",UPPER('[1]DANE'!E8))</f>
        <v>MALAK TOMASZ</v>
      </c>
      <c r="D13" s="26" t="str">
        <f>IF(OR('[1]DANE'!Q8&lt;&gt;"B",'[1]DANE'!O8=""),"",UPPER('[1]DANE'!O8))</f>
        <v>LESZNO</v>
      </c>
      <c r="E13" s="26">
        <f>IF(OR('[1]DANE'!Q8&lt;&gt;"B",'[1]DANE'!H8=""),"",UPPER('[1]DANE'!H8))</f>
      </c>
      <c r="F13" s="24" t="str">
        <f>IF('[1]DANE'!P8="","",'[1]DANE'!P8)</f>
        <v>POLSKA</v>
      </c>
      <c r="G13" s="24">
        <f>IF(OR('[1]DANE'!Q8&lt;&gt;"B",'[1]DANE'!F8=""),"",'[1]DANE'!F8)</f>
        <v>1988</v>
      </c>
      <c r="H13" s="27">
        <f>IF(AND('[1]DANE'!Q8="B",'[1]DANE'!Y8="",'[1]DANE'!R8="M"),"DNF",IF(AND('[1]DANE'!Q8="B",'[1]DANE'!Y8="",'[1]DANE'!R8="K"),"DNF",IF('[1]DANE'!Q8="B",'[1]DANE'!Y8,"")))</f>
        <v>0.035104166666666665</v>
      </c>
      <c r="I13" s="28">
        <f>IF('[1]DANE'!Y8="DNF","",'[1]LICZENIE'!R8)</f>
        <v>6</v>
      </c>
      <c r="J13" s="28">
        <f>IF('[1]DANE'!Y8="DNF","",'[1]LICZENIE'!S8)</f>
      </c>
    </row>
    <row r="14" spans="1:10" ht="15">
      <c r="A14" s="23">
        <v>8</v>
      </c>
      <c r="B14" s="24">
        <f>IF(OR('[1]DANE'!Q9&lt;&gt;"B",'[1]DANE'!B9=""),"",'[1]DANE'!B9)</f>
        <v>212</v>
      </c>
      <c r="C14" s="25" t="str">
        <f>IF(OR('[1]DANE'!Q9&lt;&gt;"B",'[1]DANE'!E9=""),"",UPPER('[1]DANE'!E9))</f>
        <v>SCHEPLER PATRYK</v>
      </c>
      <c r="D14" s="26" t="str">
        <f>IF(OR('[1]DANE'!Q9&lt;&gt;"B",'[1]DANE'!O9=""),"",UPPER('[1]DANE'!O9))</f>
        <v>GNIEZNO</v>
      </c>
      <c r="E14" s="26" t="str">
        <f>IF(OR('[1]DANE'!Q9&lt;&gt;"B",'[1]DANE'!H9=""),"",UPPER('[1]DANE'!H9))</f>
        <v>GTT DIAMENT GOSIR</v>
      </c>
      <c r="F14" s="24" t="str">
        <f>IF('[1]DANE'!P9="","",'[1]DANE'!P9)</f>
        <v>POLSKA</v>
      </c>
      <c r="G14" s="24">
        <f>IF(OR('[1]DANE'!Q9&lt;&gt;"B",'[1]DANE'!F9=""),"",'[1]DANE'!F9)</f>
        <v>1995</v>
      </c>
      <c r="H14" s="27">
        <f>IF(AND('[1]DANE'!Q9="B",'[1]DANE'!Y9="",'[1]DANE'!R9="M"),"DNF",IF(AND('[1]DANE'!Q9="B",'[1]DANE'!Y9="",'[1]DANE'!R9="K"),"DNF",IF('[1]DANE'!Q9="B",'[1]DANE'!Y9,"")))</f>
        <v>0.03585648148148148</v>
      </c>
      <c r="I14" s="28">
        <f>IF('[1]DANE'!Y9="DNF","",'[1]LICZENIE'!R9)</f>
        <v>7</v>
      </c>
      <c r="J14" s="28">
        <f>IF('[1]DANE'!Y9="DNF","",'[1]LICZENIE'!S9)</f>
      </c>
    </row>
    <row r="15" spans="1:10" ht="15">
      <c r="A15" s="23">
        <v>9</v>
      </c>
      <c r="B15" s="24">
        <f>IF(OR('[1]DANE'!Q10&lt;&gt;"B",'[1]DANE'!B10=""),"",'[1]DANE'!B10)</f>
        <v>207</v>
      </c>
      <c r="C15" s="25" t="str">
        <f>IF(OR('[1]DANE'!Q10&lt;&gt;"B",'[1]DANE'!E10=""),"",UPPER('[1]DANE'!E10))</f>
        <v>PAULINA WARGACKA</v>
      </c>
      <c r="D15" s="26" t="str">
        <f>IF(OR('[1]DANE'!Q10&lt;&gt;"B",'[1]DANE'!O10=""),"",UPPER('[1]DANE'!O10))</f>
        <v>KOŁO</v>
      </c>
      <c r="E15" s="26" t="str">
        <f>IF(OR('[1]DANE'!Q10&lt;&gt;"B",'[1]DANE'!H10=""),"",UPPER('[1]DANE'!H10))</f>
        <v>MLUKS TRIATHLON KOŁO</v>
      </c>
      <c r="F15" s="24" t="str">
        <f>IF('[1]DANE'!P10="","",'[1]DANE'!P10)</f>
        <v>POLSKA</v>
      </c>
      <c r="G15" s="24">
        <f>IF(OR('[1]DANE'!Q10&lt;&gt;"B",'[1]DANE'!F10=""),"",'[1]DANE'!F10)</f>
        <v>1995</v>
      </c>
      <c r="H15" s="27">
        <f>IF(AND('[1]DANE'!Q10="B",'[1]DANE'!Y10="",'[1]DANE'!R10="M"),"DNF",IF(AND('[1]DANE'!Q10="B",'[1]DANE'!Y10="",'[1]DANE'!R10="K"),"DNF",IF('[1]DANE'!Q10="B",'[1]DANE'!Y10,"")))</f>
        <v>0.03622685185185185</v>
      </c>
      <c r="I15" s="28">
        <f>IF('[1]DANE'!Y10="DNF","",'[1]LICZENIE'!R10)</f>
      </c>
      <c r="J15" s="28">
        <f>IF('[1]DANE'!Y10="DNF","",'[1]LICZENIE'!S10)</f>
        <v>2</v>
      </c>
    </row>
    <row r="16" spans="1:10" ht="15">
      <c r="A16" s="23">
        <v>10</v>
      </c>
      <c r="B16" s="24">
        <f>IF(OR('[1]DANE'!Q11&lt;&gt;"B",'[1]DANE'!B11=""),"",'[1]DANE'!B11)</f>
        <v>213</v>
      </c>
      <c r="C16" s="25" t="str">
        <f>IF(OR('[1]DANE'!Q11&lt;&gt;"B",'[1]DANE'!E11=""),"",UPPER('[1]DANE'!E11))</f>
        <v>RATAJCZAK MATEUSZ</v>
      </c>
      <c r="D16" s="26" t="str">
        <f>IF(OR('[1]DANE'!Q11&lt;&gt;"B",'[1]DANE'!O11=""),"",UPPER('[1]DANE'!O11))</f>
        <v>GNIEZNO</v>
      </c>
      <c r="E16" s="26" t="str">
        <f>IF(OR('[1]DANE'!Q11&lt;&gt;"B",'[1]DANE'!H11=""),"",UPPER('[1]DANE'!H11))</f>
        <v>GTT DIAMENT GOSIR</v>
      </c>
      <c r="F16" s="24" t="str">
        <f>IF('[1]DANE'!P11="","",'[1]DANE'!P11)</f>
        <v>POLSKA</v>
      </c>
      <c r="G16" s="24">
        <f>IF(OR('[1]DANE'!Q11&lt;&gt;"B",'[1]DANE'!F11=""),"",'[1]DANE'!F11)</f>
        <v>1994</v>
      </c>
      <c r="H16" s="27">
        <f>IF(AND('[1]DANE'!Q11="B",'[1]DANE'!Y11="",'[1]DANE'!R11="M"),"DNF",IF(AND('[1]DANE'!Q11="B",'[1]DANE'!Y11="",'[1]DANE'!R11="K"),"DNF",IF('[1]DANE'!Q11="B",'[1]DANE'!Y11,"")))</f>
        <v>0.0366087962962963</v>
      </c>
      <c r="I16" s="28">
        <f>IF('[1]DANE'!Y11="DNF","",'[1]LICZENIE'!R11)</f>
        <v>8</v>
      </c>
      <c r="J16" s="28">
        <f>IF('[1]DANE'!Y11="DNF","",'[1]LICZENIE'!S11)</f>
      </c>
    </row>
    <row r="17" spans="1:10" ht="15">
      <c r="A17" s="23">
        <v>11</v>
      </c>
      <c r="B17" s="24">
        <f>IF(OR('[1]DANE'!Q12&lt;&gt;"B",'[1]DANE'!B12=""),"",'[1]DANE'!B12)</f>
        <v>280</v>
      </c>
      <c r="C17" s="25" t="str">
        <f>IF(OR('[1]DANE'!Q12&lt;&gt;"B",'[1]DANE'!E12=""),"",UPPER('[1]DANE'!E12))</f>
        <v>DĄBROWSKI KAROL</v>
      </c>
      <c r="D17" s="26" t="str">
        <f>IF(OR('[1]DANE'!Q12&lt;&gt;"B",'[1]DANE'!O12=""),"",UPPER('[1]DANE'!O12))</f>
        <v>POZNAŃ</v>
      </c>
      <c r="E17" s="26" t="str">
        <f>IF(OR('[1]DANE'!Q12&lt;&gt;"B",'[1]DANE'!H12=""),"",UPPER('[1]DANE'!H12))</f>
        <v>SGB BANK SA</v>
      </c>
      <c r="F17" s="24" t="str">
        <f>IF('[1]DANE'!P12="","",'[1]DANE'!P12)</f>
        <v>POLSKA</v>
      </c>
      <c r="G17" s="24">
        <f>IF(OR('[1]DANE'!Q12&lt;&gt;"B",'[1]DANE'!F12=""),"",'[1]DANE'!F12)</f>
        <v>1983</v>
      </c>
      <c r="H17" s="27">
        <f>IF(AND('[1]DANE'!Q12="B",'[1]DANE'!Y12="",'[1]DANE'!R12="M"),"DNF",IF(AND('[1]DANE'!Q12="B",'[1]DANE'!Y12="",'[1]DANE'!R12="K"),"DNF",IF('[1]DANE'!Q12="B",'[1]DANE'!Y12,"")))</f>
        <v>0.036631944444444446</v>
      </c>
      <c r="I17" s="28">
        <f>IF('[1]DANE'!Y12="DNF","",'[1]LICZENIE'!R12)</f>
        <v>9</v>
      </c>
      <c r="J17" s="28">
        <f>IF('[1]DANE'!Y12="DNF","",'[1]LICZENIE'!S12)</f>
      </c>
    </row>
    <row r="18" spans="1:10" ht="15">
      <c r="A18" s="23">
        <v>12</v>
      </c>
      <c r="B18" s="24">
        <f>IF(OR('[1]DANE'!Q13&lt;&gt;"B",'[1]DANE'!B13=""),"",'[1]DANE'!B13)</f>
        <v>211</v>
      </c>
      <c r="C18" s="25" t="str">
        <f>IF(OR('[1]DANE'!Q13&lt;&gt;"B",'[1]DANE'!E13=""),"",UPPER('[1]DANE'!E13))</f>
        <v>KARASIŃSKI MARCIN</v>
      </c>
      <c r="D18" s="26" t="str">
        <f>IF(OR('[1]DANE'!Q13&lt;&gt;"B",'[1]DANE'!O13=""),"",UPPER('[1]DANE'!O13))</f>
        <v>KALISZ</v>
      </c>
      <c r="E18" s="26" t="str">
        <f>IF(OR('[1]DANE'!Q13&lt;&gt;"B",'[1]DANE'!H13=""),"",UPPER('[1]DANE'!H13))</f>
        <v>UKS DELFIN KALISZ</v>
      </c>
      <c r="F18" s="24" t="str">
        <f>IF('[1]DANE'!P13="","",'[1]DANE'!P13)</f>
        <v>POLSKA</v>
      </c>
      <c r="G18" s="24">
        <f>IF(OR('[1]DANE'!Q13&lt;&gt;"B",'[1]DANE'!F13=""),"",'[1]DANE'!F13)</f>
        <v>1970</v>
      </c>
      <c r="H18" s="27">
        <f>IF(AND('[1]DANE'!Q13="B",'[1]DANE'!Y13="",'[1]DANE'!R13="M"),"DNF",IF(AND('[1]DANE'!Q13="B",'[1]DANE'!Y13="",'[1]DANE'!R13="K"),"DNF",IF('[1]DANE'!Q13="B",'[1]DANE'!Y13,"")))</f>
        <v>0.03746527777777778</v>
      </c>
      <c r="I18" s="28">
        <f>IF('[1]DANE'!Y13="DNF","",'[1]LICZENIE'!R13)</f>
        <v>10</v>
      </c>
      <c r="J18" s="28">
        <f>IF('[1]DANE'!Y13="DNF","",'[1]LICZENIE'!S13)</f>
      </c>
    </row>
    <row r="19" spans="1:10" ht="15">
      <c r="A19" s="23">
        <v>13</v>
      </c>
      <c r="B19" s="24">
        <f>IF(OR('[1]DANE'!Q14&lt;&gt;"B",'[1]DANE'!B14=""),"",'[1]DANE'!B14)</f>
        <v>209</v>
      </c>
      <c r="C19" s="25" t="str">
        <f>IF(OR('[1]DANE'!Q14&lt;&gt;"B",'[1]DANE'!E14=""),"",UPPER('[1]DANE'!E14))</f>
        <v>KRAWCZYK JUSTYNA</v>
      </c>
      <c r="D19" s="26" t="str">
        <f>IF(OR('[1]DANE'!Q14&lt;&gt;"B",'[1]DANE'!O14=""),"",UPPER('[1]DANE'!O14))</f>
        <v>KALISZ</v>
      </c>
      <c r="E19" s="26" t="str">
        <f>IF(OR('[1]DANE'!Q14&lt;&gt;"B",'[1]DANE'!H14=""),"",UPPER('[1]DANE'!H14))</f>
        <v>UKS DZIEWIĄTKA KALISZ</v>
      </c>
      <c r="F19" s="24" t="str">
        <f>IF('[1]DANE'!P14="","",'[1]DANE'!P14)</f>
        <v>POLSKA</v>
      </c>
      <c r="G19" s="24">
        <f>IF(OR('[1]DANE'!Q14&lt;&gt;"B",'[1]DANE'!F14=""),"",'[1]DANE'!F14)</f>
        <v>1995</v>
      </c>
      <c r="H19" s="27">
        <f>IF(AND('[1]DANE'!Q14="B",'[1]DANE'!Y14="",'[1]DANE'!R14="M"),"DNF",IF(AND('[1]DANE'!Q14="B",'[1]DANE'!Y14="",'[1]DANE'!R14="K"),"DNF",IF('[1]DANE'!Q14="B",'[1]DANE'!Y14,"")))</f>
        <v>0.03832175925925926</v>
      </c>
      <c r="I19" s="28">
        <f>IF('[1]DANE'!Y14="DNF","",'[1]LICZENIE'!R14)</f>
      </c>
      <c r="J19" s="28">
        <f>IF('[1]DANE'!Y14="DNF","",'[1]LICZENIE'!S14)</f>
        <v>3</v>
      </c>
    </row>
    <row r="20" spans="1:10" ht="15">
      <c r="A20" s="23">
        <v>14</v>
      </c>
      <c r="B20" s="24">
        <f>IF(OR('[1]DANE'!Q15&lt;&gt;"B",'[1]DANE'!B15=""),"",'[1]DANE'!B15)</f>
        <v>259</v>
      </c>
      <c r="C20" s="25" t="str">
        <f>IF(OR('[1]DANE'!Q15&lt;&gt;"B",'[1]DANE'!E15=""),"",UPPER('[1]DANE'!E15))</f>
        <v>CICIERSKI PRZEMYSŁAW</v>
      </c>
      <c r="D20" s="26" t="str">
        <f>IF(OR('[1]DANE'!Q15&lt;&gt;"B",'[1]DANE'!O15=""),"",UPPER('[1]DANE'!O15))</f>
        <v>SKÓRZEWO</v>
      </c>
      <c r="E20" s="26">
        <f>IF(OR('[1]DANE'!Q15&lt;&gt;"B",'[1]DANE'!H15=""),"",UPPER('[1]DANE'!H15))</f>
      </c>
      <c r="F20" s="24" t="str">
        <f>IF('[1]DANE'!P15="","",'[1]DANE'!P15)</f>
        <v>POLSKA</v>
      </c>
      <c r="G20" s="24">
        <f>IF(OR('[1]DANE'!Q15&lt;&gt;"B",'[1]DANE'!F15=""),"",'[1]DANE'!F15)</f>
        <v>1975</v>
      </c>
      <c r="H20" s="27">
        <f>IF(AND('[1]DANE'!Q15="B",'[1]DANE'!Y15="",'[1]DANE'!R15="M"),"DNF",IF(AND('[1]DANE'!Q15="B",'[1]DANE'!Y15="",'[1]DANE'!R15="K"),"DNF",IF('[1]DANE'!Q15="B",'[1]DANE'!Y15,"")))</f>
        <v>0.03834490740740741</v>
      </c>
      <c r="I20" s="28">
        <f>IF('[1]DANE'!Y15="DNF","",'[1]LICZENIE'!R15)</f>
        <v>11</v>
      </c>
      <c r="J20" s="28">
        <f>IF('[1]DANE'!Y15="DNF","",'[1]LICZENIE'!S15)</f>
      </c>
    </row>
    <row r="21" spans="1:10" ht="15">
      <c r="A21" s="23">
        <v>15</v>
      </c>
      <c r="B21" s="24">
        <f>IF(OR('[1]DANE'!Q16&lt;&gt;"B",'[1]DANE'!B16=""),"",'[1]DANE'!B16)</f>
        <v>285</v>
      </c>
      <c r="C21" s="25" t="str">
        <f>IF(OR('[1]DANE'!Q16&lt;&gt;"B",'[1]DANE'!E16=""),"",UPPER('[1]DANE'!E16))</f>
        <v>CHRUŚCIEL WOJCIECH</v>
      </c>
      <c r="D21" s="26" t="str">
        <f>IF(OR('[1]DANE'!Q16&lt;&gt;"B",'[1]DANE'!O16=""),"",UPPER('[1]DANE'!O16))</f>
        <v>POZNAŃ</v>
      </c>
      <c r="E21" s="26">
        <f>IF(OR('[1]DANE'!Q16&lt;&gt;"B",'[1]DANE'!H16=""),"",UPPER('[1]DANE'!H16))</f>
      </c>
      <c r="F21" s="24" t="str">
        <f>IF('[1]DANE'!P16="","",'[1]DANE'!P16)</f>
        <v>POLSKA</v>
      </c>
      <c r="G21" s="24">
        <f>IF(OR('[1]DANE'!Q16&lt;&gt;"B",'[1]DANE'!F16=""),"",'[1]DANE'!F16)</f>
        <v>1980</v>
      </c>
      <c r="H21" s="27">
        <f>IF(AND('[1]DANE'!Q16="B",'[1]DANE'!Y16="",'[1]DANE'!R16="M"),"DNF",IF(AND('[1]DANE'!Q16="B",'[1]DANE'!Y16="",'[1]DANE'!R16="K"),"DNF",IF('[1]DANE'!Q16="B",'[1]DANE'!Y16,"")))</f>
        <v>0.038425925925925926</v>
      </c>
      <c r="I21" s="28">
        <f>IF('[1]DANE'!Y16="DNF","",'[1]LICZENIE'!R16)</f>
        <v>12</v>
      </c>
      <c r="J21" s="28">
        <f>IF('[1]DANE'!Y16="DNF","",'[1]LICZENIE'!S16)</f>
      </c>
    </row>
    <row r="22" spans="1:10" ht="15">
      <c r="A22" s="23">
        <v>16</v>
      </c>
      <c r="B22" s="24">
        <f>IF(OR('[1]DANE'!Q17&lt;&gt;"B",'[1]DANE'!B17=""),"",'[1]DANE'!B17)</f>
        <v>281</v>
      </c>
      <c r="C22" s="25" t="str">
        <f>IF(OR('[1]DANE'!Q17&lt;&gt;"B",'[1]DANE'!E17=""),"",UPPER('[1]DANE'!E17))</f>
        <v>PŁONKA SŁAWOMIR</v>
      </c>
      <c r="D22" s="26" t="str">
        <f>IF(OR('[1]DANE'!Q17&lt;&gt;"B",'[1]DANE'!O17=""),"",UPPER('[1]DANE'!O17))</f>
        <v>SKÓRZEWO</v>
      </c>
      <c r="E22" s="26" t="str">
        <f>IF(OR('[1]DANE'!Q17&lt;&gt;"B",'[1]DANE'!H17=""),"",UPPER('[1]DANE'!H17))</f>
        <v>REGATA POZNAŃ</v>
      </c>
      <c r="F22" s="24" t="str">
        <f>IF('[1]DANE'!P17="","",'[1]DANE'!P17)</f>
        <v>POLSKA</v>
      </c>
      <c r="G22" s="24">
        <f>IF(OR('[1]DANE'!Q17&lt;&gt;"B",'[1]DANE'!F17=""),"",'[1]DANE'!F17)</f>
        <v>1974</v>
      </c>
      <c r="H22" s="27">
        <f>IF(AND('[1]DANE'!Q17="B",'[1]DANE'!Y17="",'[1]DANE'!R17="M"),"DNF",IF(AND('[1]DANE'!Q17="B",'[1]DANE'!Y17="",'[1]DANE'!R17="K"),"DNF",IF('[1]DANE'!Q17="B",'[1]DANE'!Y17,"")))</f>
        <v>0.03844907407407407</v>
      </c>
      <c r="I22" s="28">
        <f>IF('[1]DANE'!Y17="DNF","",'[1]LICZENIE'!R17)</f>
        <v>13</v>
      </c>
      <c r="J22" s="28">
        <f>IF('[1]DANE'!Y17="DNF","",'[1]LICZENIE'!S17)</f>
      </c>
    </row>
    <row r="23" spans="1:10" ht="15">
      <c r="A23" s="23">
        <v>17</v>
      </c>
      <c r="B23" s="24">
        <f>IF(OR('[1]DANE'!Q18&lt;&gt;"B",'[1]DANE'!B18=""),"",'[1]DANE'!B18)</f>
        <v>233</v>
      </c>
      <c r="C23" s="25" t="str">
        <f>IF(OR('[1]DANE'!Q18&lt;&gt;"B",'[1]DANE'!E18=""),"",UPPER('[1]DANE'!E18))</f>
        <v>BŁASZCZAK KRYSTIAN</v>
      </c>
      <c r="D23" s="26" t="str">
        <f>IF(OR('[1]DANE'!Q18&lt;&gt;"B",'[1]DANE'!O18=""),"",UPPER('[1]DANE'!O18))</f>
        <v>NIEPRUSZEWO</v>
      </c>
      <c r="E23" s="26" t="str">
        <f>IF(OR('[1]DANE'!Q18&lt;&gt;"B",'[1]DANE'!H18=""),"",UPPER('[1]DANE'!H18))</f>
        <v>KB BUK</v>
      </c>
      <c r="F23" s="24" t="str">
        <f>IF('[1]DANE'!P18="","",'[1]DANE'!P18)</f>
        <v>POLSKA</v>
      </c>
      <c r="G23" s="24">
        <f>IF(OR('[1]DANE'!Q18&lt;&gt;"B",'[1]DANE'!F18=""),"",'[1]DANE'!F18)</f>
        <v>1983</v>
      </c>
      <c r="H23" s="27">
        <f>IF(AND('[1]DANE'!Q18="B",'[1]DANE'!Y18="",'[1]DANE'!R18="M"),"DNF",IF(AND('[1]DANE'!Q18="B",'[1]DANE'!Y18="",'[1]DANE'!R18="K"),"DNF",IF('[1]DANE'!Q18="B",'[1]DANE'!Y18,"")))</f>
        <v>0.03864583333333333</v>
      </c>
      <c r="I23" s="28">
        <f>IF('[1]DANE'!Y18="DNF","",'[1]LICZENIE'!R18)</f>
        <v>14</v>
      </c>
      <c r="J23" s="28">
        <f>IF('[1]DANE'!Y18="DNF","",'[1]LICZENIE'!S18)</f>
      </c>
    </row>
    <row r="24" spans="1:10" ht="15">
      <c r="A24" s="23">
        <v>18</v>
      </c>
      <c r="B24" s="24">
        <f>IF(OR('[1]DANE'!Q19&lt;&gt;"B",'[1]DANE'!B19=""),"",'[1]DANE'!B19)</f>
        <v>269</v>
      </c>
      <c r="C24" s="25" t="str">
        <f>IF(OR('[1]DANE'!Q19&lt;&gt;"B",'[1]DANE'!E19=""),"",UPPER('[1]DANE'!E19))</f>
        <v>KRZEWSKI SZYMON</v>
      </c>
      <c r="D24" s="26" t="str">
        <f>IF(OR('[1]DANE'!Q19&lt;&gt;"B",'[1]DANE'!O19=""),"",UPPER('[1]DANE'!O19))</f>
        <v>GRYFINO</v>
      </c>
      <c r="E24" s="26" t="str">
        <f>IF(OR('[1]DANE'!Q19&lt;&gt;"B",'[1]DANE'!H19=""),"",UPPER('[1]DANE'!H19))</f>
        <v>DELF GRYFINO</v>
      </c>
      <c r="F24" s="24" t="str">
        <f>IF('[1]DANE'!P19="","",'[1]DANE'!P19)</f>
        <v>POLSKA</v>
      </c>
      <c r="G24" s="24">
        <f>IF(OR('[1]DANE'!Q19&lt;&gt;"B",'[1]DANE'!F19=""),"",'[1]DANE'!F19)</f>
        <v>1995</v>
      </c>
      <c r="H24" s="27">
        <f>IF(AND('[1]DANE'!Q19="B",'[1]DANE'!Y19="",'[1]DANE'!R19="M"),"DNF",IF(AND('[1]DANE'!Q19="B",'[1]DANE'!Y19="",'[1]DANE'!R19="K"),"DNF",IF('[1]DANE'!Q19="B",'[1]DANE'!Y19,"")))</f>
        <v>0.03921296296296296</v>
      </c>
      <c r="I24" s="28">
        <f>IF('[1]DANE'!Y19="DNF","",'[1]LICZENIE'!R19)</f>
        <v>15</v>
      </c>
      <c r="J24" s="28">
        <f>IF('[1]DANE'!Y19="DNF","",'[1]LICZENIE'!S19)</f>
      </c>
    </row>
    <row r="25" spans="1:10" ht="15">
      <c r="A25" s="23">
        <v>19</v>
      </c>
      <c r="B25" s="24">
        <f>IF(OR('[1]DANE'!Q20&lt;&gt;"B",'[1]DANE'!B20=""),"",'[1]DANE'!B20)</f>
        <v>260</v>
      </c>
      <c r="C25" s="25" t="str">
        <f>IF(OR('[1]DANE'!Q20&lt;&gt;"B",'[1]DANE'!E20=""),"",UPPER('[1]DANE'!E20))</f>
        <v>KRAJEWSKI TOMASZ</v>
      </c>
      <c r="D25" s="26" t="str">
        <f>IF(OR('[1]DANE'!Q20&lt;&gt;"B",'[1]DANE'!O20=""),"",UPPER('[1]DANE'!O20))</f>
        <v>POZNAŃ</v>
      </c>
      <c r="E25" s="26">
        <f>IF(OR('[1]DANE'!Q20&lt;&gt;"B",'[1]DANE'!H20=""),"",UPPER('[1]DANE'!H20))</f>
      </c>
      <c r="F25" s="24" t="str">
        <f>IF('[1]DANE'!P20="","",'[1]DANE'!P20)</f>
        <v>POLSKA</v>
      </c>
      <c r="G25" s="24">
        <f>IF(OR('[1]DANE'!Q20&lt;&gt;"B",'[1]DANE'!F20=""),"",'[1]DANE'!F20)</f>
        <v>1981</v>
      </c>
      <c r="H25" s="27">
        <f>IF(AND('[1]DANE'!Q20="B",'[1]DANE'!Y20="",'[1]DANE'!R20="M"),"DNF",IF(AND('[1]DANE'!Q20="B",'[1]DANE'!Y20="",'[1]DANE'!R20="K"),"DNF",IF('[1]DANE'!Q20="B",'[1]DANE'!Y20,"")))</f>
        <v>0.039641203703703706</v>
      </c>
      <c r="I25" s="28">
        <f>IF('[1]DANE'!Y20="DNF","",'[1]LICZENIE'!R20)</f>
        <v>16</v>
      </c>
      <c r="J25" s="28">
        <f>IF('[1]DANE'!Y20="DNF","",'[1]LICZENIE'!S20)</f>
      </c>
    </row>
    <row r="26" spans="1:10" ht="15">
      <c r="A26" s="23">
        <v>20</v>
      </c>
      <c r="B26" s="24">
        <f>IF(OR('[1]DANE'!Q21&lt;&gt;"B",'[1]DANE'!B21=""),"",'[1]DANE'!B21)</f>
        <v>293</v>
      </c>
      <c r="C26" s="25" t="str">
        <f>IF(OR('[1]DANE'!Q21&lt;&gt;"B",'[1]DANE'!E21=""),"",UPPER('[1]DANE'!E21))</f>
        <v>WLEKLAK JERZY</v>
      </c>
      <c r="D26" s="26" t="str">
        <f>IF(OR('[1]DANE'!Q21&lt;&gt;"B",'[1]DANE'!O21=""),"",UPPER('[1]DANE'!O21))</f>
        <v>KALISZ</v>
      </c>
      <c r="E26" s="26" t="str">
        <f>IF(OR('[1]DANE'!Q21&lt;&gt;"B",'[1]DANE'!H21=""),"",UPPER('[1]DANE'!H21))</f>
        <v>UKS DELF KALISZ</v>
      </c>
      <c r="F26" s="24" t="str">
        <f>IF('[1]DANE'!P21="","",'[1]DANE'!P21)</f>
        <v>POLSKA</v>
      </c>
      <c r="G26" s="24">
        <f>IF(OR('[1]DANE'!Q21&lt;&gt;"B",'[1]DANE'!F21=""),"",'[1]DANE'!F21)</f>
        <v>1961</v>
      </c>
      <c r="H26" s="27">
        <f>IF(AND('[1]DANE'!Q21="B",'[1]DANE'!Y21="",'[1]DANE'!R21="M"),"DNF",IF(AND('[1]DANE'!Q21="B",'[1]DANE'!Y21="",'[1]DANE'!R21="K"),"DNF",IF('[1]DANE'!Q21="B",'[1]DANE'!Y21,"")))</f>
        <v>0.03966435185185185</v>
      </c>
      <c r="I26" s="28">
        <f>IF('[1]DANE'!Y21="DNF","",'[1]LICZENIE'!R21)</f>
        <v>17</v>
      </c>
      <c r="J26" s="28">
        <f>IF('[1]DANE'!Y21="DNF","",'[1]LICZENIE'!S21)</f>
      </c>
    </row>
    <row r="27" spans="1:10" ht="15">
      <c r="A27" s="23">
        <v>21</v>
      </c>
      <c r="B27" s="24">
        <f>IF(OR('[1]DANE'!Q22&lt;&gt;"B",'[1]DANE'!B22=""),"",'[1]DANE'!B22)</f>
        <v>214</v>
      </c>
      <c r="C27" s="25" t="str">
        <f>IF(OR('[1]DANE'!Q22&lt;&gt;"B",'[1]DANE'!E22=""),"",UPPER('[1]DANE'!E22))</f>
        <v>BARSZOWSKI PAWEŁ</v>
      </c>
      <c r="D27" s="26" t="str">
        <f>IF(OR('[1]DANE'!Q22&lt;&gt;"B",'[1]DANE'!O22=""),"",UPPER('[1]DANE'!O22))</f>
        <v>LESZNO</v>
      </c>
      <c r="E27" s="26" t="str">
        <f>IF(OR('[1]DANE'!Q22&lt;&gt;"B",'[1]DANE'!H22=""),"",UPPER('[1]DANE'!H22))</f>
        <v>TREAL 64-STOO</v>
      </c>
      <c r="F27" s="24" t="str">
        <f>IF('[1]DANE'!P22="","",'[1]DANE'!P22)</f>
        <v>POLSKA</v>
      </c>
      <c r="G27" s="24">
        <f>IF(OR('[1]DANE'!Q22&lt;&gt;"B",'[1]DANE'!F22=""),"",'[1]DANE'!F22)</f>
        <v>1970</v>
      </c>
      <c r="H27" s="27">
        <f>IF(AND('[1]DANE'!Q22="B",'[1]DANE'!Y22="",'[1]DANE'!R22="M"),"DNF",IF(AND('[1]DANE'!Q22="B",'[1]DANE'!Y22="",'[1]DANE'!R22="K"),"DNF",IF('[1]DANE'!Q22="B",'[1]DANE'!Y22,"")))</f>
        <v>0.04008101851851852</v>
      </c>
      <c r="I27" s="28">
        <f>IF('[1]DANE'!Y22="DNF","",'[1]LICZENIE'!R22)</f>
        <v>18</v>
      </c>
      <c r="J27" s="28">
        <f>IF('[1]DANE'!Y22="DNF","",'[1]LICZENIE'!S22)</f>
      </c>
    </row>
    <row r="28" spans="1:10" ht="15">
      <c r="A28" s="23">
        <v>22</v>
      </c>
      <c r="B28" s="24">
        <f>IF(OR('[1]DANE'!Q23&lt;&gt;"B",'[1]DANE'!B23=""),"",'[1]DANE'!B23)</f>
        <v>225</v>
      </c>
      <c r="C28" s="25" t="str">
        <f>IF(OR('[1]DANE'!Q23&lt;&gt;"B",'[1]DANE'!E23=""),"",UPPER('[1]DANE'!E23))</f>
        <v>KROTOSKI BŁAŻEJ</v>
      </c>
      <c r="D28" s="26">
        <f>IF(OR('[1]DANE'!Q23&lt;&gt;"B",'[1]DANE'!O23=""),"",UPPER('[1]DANE'!O23))</f>
      </c>
      <c r="E28" s="26">
        <f>IF(OR('[1]DANE'!Q23&lt;&gt;"B",'[1]DANE'!H23=""),"",UPPER('[1]DANE'!H23))</f>
      </c>
      <c r="F28" s="24" t="str">
        <f>IF('[1]DANE'!P23="","",'[1]DANE'!P23)</f>
        <v>POLSKA</v>
      </c>
      <c r="G28" s="24">
        <f>IF(OR('[1]DANE'!Q23&lt;&gt;"B",'[1]DANE'!F23=""),"",'[1]DANE'!F23)</f>
      </c>
      <c r="H28" s="27">
        <f>IF(AND('[1]DANE'!Q23="B",'[1]DANE'!Y23="",'[1]DANE'!R23="M"),"DNF",IF(AND('[1]DANE'!Q23="B",'[1]DANE'!Y23="",'[1]DANE'!R23="K"),"DNF",IF('[1]DANE'!Q23="B",'[1]DANE'!Y23,"")))</f>
        <v>0.04028935185185185</v>
      </c>
      <c r="I28" s="28">
        <f>IF('[1]DANE'!Y23="DNF","",'[1]LICZENIE'!R23)</f>
        <v>19</v>
      </c>
      <c r="J28" s="28">
        <f>IF('[1]DANE'!Y23="DNF","",'[1]LICZENIE'!S23)</f>
      </c>
    </row>
    <row r="29" spans="1:10" ht="15">
      <c r="A29" s="23">
        <v>23</v>
      </c>
      <c r="B29" s="24">
        <f>IF(OR('[1]DANE'!Q24&lt;&gt;"B",'[1]DANE'!B24=""),"",'[1]DANE'!B24)</f>
        <v>264</v>
      </c>
      <c r="C29" s="25" t="str">
        <f>IF(OR('[1]DANE'!Q24&lt;&gt;"B",'[1]DANE'!E24=""),"",UPPER('[1]DANE'!E24))</f>
        <v>WIŚNIEWSKA MAGDALENA</v>
      </c>
      <c r="D29" s="26">
        <f>IF(OR('[1]DANE'!Q24&lt;&gt;"B",'[1]DANE'!O24=""),"",UPPER('[1]DANE'!O24))</f>
      </c>
      <c r="E29" s="26" t="str">
        <f>IF(OR('[1]DANE'!Q24&lt;&gt;"B",'[1]DANE'!H24=""),"",UPPER('[1]DANE'!H24))</f>
        <v>AZS KATOWICE</v>
      </c>
      <c r="F29" s="24" t="str">
        <f>IF('[1]DANE'!P24="","",'[1]DANE'!P24)</f>
        <v>POLSKA</v>
      </c>
      <c r="G29" s="24">
        <f>IF(OR('[1]DANE'!Q24&lt;&gt;"B",'[1]DANE'!F24=""),"",'[1]DANE'!F24)</f>
        <v>1993</v>
      </c>
      <c r="H29" s="27">
        <f>IF(AND('[1]DANE'!Q24="B",'[1]DANE'!Y24="",'[1]DANE'!R24="M"),"DNF",IF(AND('[1]DANE'!Q24="B",'[1]DANE'!Y24="",'[1]DANE'!R24="K"),"DNF",IF('[1]DANE'!Q24="B",'[1]DANE'!Y24,"")))</f>
        <v>0.0405787037037037</v>
      </c>
      <c r="I29" s="28">
        <f>IF('[1]DANE'!Y24="DNF","",'[1]LICZENIE'!R24)</f>
      </c>
      <c r="J29" s="28">
        <f>IF('[1]DANE'!Y24="DNF","",'[1]LICZENIE'!S24)</f>
        <v>4</v>
      </c>
    </row>
    <row r="30" spans="1:10" ht="15">
      <c r="A30" s="23">
        <v>24</v>
      </c>
      <c r="B30" s="24">
        <f>IF(OR('[1]DANE'!Q25&lt;&gt;"B",'[1]DANE'!B25=""),"",'[1]DANE'!B25)</f>
        <v>289</v>
      </c>
      <c r="C30" s="25" t="str">
        <f>IF(OR('[1]DANE'!Q25&lt;&gt;"B",'[1]DANE'!E25=""),"",UPPER('[1]DANE'!E25))</f>
        <v>ZDANOWSKI TOMASZ</v>
      </c>
      <c r="D30" s="26" t="str">
        <f>IF(OR('[1]DANE'!Q25&lt;&gt;"B",'[1]DANE'!O25=""),"",UPPER('[1]DANE'!O25))</f>
        <v>POZNAŃ</v>
      </c>
      <c r="E30" s="26" t="str">
        <f>IF(OR('[1]DANE'!Q25&lt;&gt;"B",'[1]DANE'!H25=""),"",UPPER('[1]DANE'!H25))</f>
        <v>MIKRAN.PL</v>
      </c>
      <c r="F30" s="24" t="str">
        <f>IF('[1]DANE'!P25="","",'[1]DANE'!P25)</f>
        <v>POLSKA</v>
      </c>
      <c r="G30" s="24">
        <f>IF(OR('[1]DANE'!Q25&lt;&gt;"B",'[1]DANE'!F25=""),"",'[1]DANE'!F25)</f>
        <v>1972</v>
      </c>
      <c r="H30" s="27">
        <f>IF(AND('[1]DANE'!Q25="B",'[1]DANE'!Y25="",'[1]DANE'!R25="M"),"DNF",IF(AND('[1]DANE'!Q25="B",'[1]DANE'!Y25="",'[1]DANE'!R25="K"),"DNF",IF('[1]DANE'!Q25="B",'[1]DANE'!Y25,"")))</f>
        <v>0.04085648148148149</v>
      </c>
      <c r="I30" s="28">
        <f>IF('[1]DANE'!Y25="DNF","",'[1]LICZENIE'!R25)</f>
        <v>20</v>
      </c>
      <c r="J30" s="28">
        <f>IF('[1]DANE'!Y25="DNF","",'[1]LICZENIE'!S25)</f>
      </c>
    </row>
    <row r="31" spans="1:10" ht="15">
      <c r="A31" s="23">
        <v>25</v>
      </c>
      <c r="B31" s="24">
        <f>IF(OR('[1]DANE'!Q26&lt;&gt;"B",'[1]DANE'!B26=""),"",'[1]DANE'!B26)</f>
        <v>267</v>
      </c>
      <c r="C31" s="25" t="str">
        <f>IF(OR('[1]DANE'!Q26&lt;&gt;"B",'[1]DANE'!E26=""),"",UPPER('[1]DANE'!E26))</f>
        <v>PUTOWSKI MACIEJ</v>
      </c>
      <c r="D31" s="26" t="str">
        <f>IF(OR('[1]DANE'!Q26&lt;&gt;"B",'[1]DANE'!O26=""),"",UPPER('[1]DANE'!O26))</f>
        <v>POZNAŃ</v>
      </c>
      <c r="E31" s="26">
        <f>IF(OR('[1]DANE'!Q26&lt;&gt;"B",'[1]DANE'!H26=""),"",UPPER('[1]DANE'!H26))</f>
      </c>
      <c r="F31" s="24" t="str">
        <f>IF('[1]DANE'!P26="","",'[1]DANE'!P26)</f>
        <v>POLSKA</v>
      </c>
      <c r="G31" s="24">
        <f>IF(OR('[1]DANE'!Q26&lt;&gt;"B",'[1]DANE'!F26=""),"",'[1]DANE'!F26)</f>
        <v>1988</v>
      </c>
      <c r="H31" s="27">
        <f>IF(AND('[1]DANE'!Q26="B",'[1]DANE'!Y26="",'[1]DANE'!R26="M"),"DNF",IF(AND('[1]DANE'!Q26="B",'[1]DANE'!Y26="",'[1]DANE'!R26="K"),"DNF",IF('[1]DANE'!Q26="B",'[1]DANE'!Y26,"")))</f>
        <v>0.0410300925925926</v>
      </c>
      <c r="I31" s="28">
        <f>IF('[1]DANE'!Y26="DNF","",'[1]LICZENIE'!R26)</f>
        <v>21</v>
      </c>
      <c r="J31" s="28">
        <f>IF('[1]DANE'!Y26="DNF","",'[1]LICZENIE'!S26)</f>
      </c>
    </row>
    <row r="32" spans="1:10" ht="15">
      <c r="A32" s="23">
        <v>26</v>
      </c>
      <c r="B32" s="24">
        <f>IF(OR('[1]DANE'!Q27&lt;&gt;"B",'[1]DANE'!B27=""),"",'[1]DANE'!B27)</f>
        <v>271</v>
      </c>
      <c r="C32" s="25" t="str">
        <f>IF(OR('[1]DANE'!Q27&lt;&gt;"B",'[1]DANE'!E27=""),"",UPPER('[1]DANE'!E27))</f>
        <v>RYBAK NATALIA</v>
      </c>
      <c r="D32" s="26" t="str">
        <f>IF(OR('[1]DANE'!Q27&lt;&gt;"B",'[1]DANE'!O27=""),"",UPPER('[1]DANE'!O27))</f>
        <v>GŁOGÓW</v>
      </c>
      <c r="E32" s="26" t="str">
        <f>IF(OR('[1]DANE'!Q27&lt;&gt;"B",'[1]DANE'!H27=""),"",UPPER('[1]DANE'!H27))</f>
        <v>CSGT GŁOGÓW</v>
      </c>
      <c r="F32" s="24" t="str">
        <f>IF('[1]DANE'!P27="","",'[1]DANE'!P27)</f>
        <v>POLSKA</v>
      </c>
      <c r="G32" s="24">
        <f>IF(OR('[1]DANE'!Q27&lt;&gt;"B",'[1]DANE'!F27=""),"",'[1]DANE'!F27)</f>
        <v>1995</v>
      </c>
      <c r="H32" s="27">
        <f>IF(AND('[1]DANE'!Q27="B",'[1]DANE'!Y27="",'[1]DANE'!R27="M"),"DNF",IF(AND('[1]DANE'!Q27="B",'[1]DANE'!Y27="",'[1]DANE'!R27="K"),"DNF",IF('[1]DANE'!Q27="B",'[1]DANE'!Y27,"")))</f>
        <v>0.04106481481481481</v>
      </c>
      <c r="I32" s="28">
        <f>IF('[1]DANE'!Y27="DNF","",'[1]LICZENIE'!R27)</f>
      </c>
      <c r="J32" s="28">
        <f>IF('[1]DANE'!Y27="DNF","",'[1]LICZENIE'!S27)</f>
        <v>5</v>
      </c>
    </row>
    <row r="33" spans="1:10" ht="15">
      <c r="A33" s="23">
        <v>27</v>
      </c>
      <c r="B33" s="24">
        <f>IF(OR('[1]DANE'!Q28&lt;&gt;"B",'[1]DANE'!B28=""),"",'[1]DANE'!B28)</f>
        <v>279</v>
      </c>
      <c r="C33" s="25" t="str">
        <f>IF(OR('[1]DANE'!Q28&lt;&gt;"B",'[1]DANE'!E28=""),"",UPPER('[1]DANE'!E28))</f>
        <v>MĄDRY TYMOTEUSZ</v>
      </c>
      <c r="D33" s="26" t="str">
        <f>IF(OR('[1]DANE'!Q28&lt;&gt;"B",'[1]DANE'!O28=""),"",UPPER('[1]DANE'!O28))</f>
        <v>POZNAŃ</v>
      </c>
      <c r="E33" s="26">
        <f>IF(OR('[1]DANE'!Q28&lt;&gt;"B",'[1]DANE'!H28=""),"",UPPER('[1]DANE'!H28))</f>
      </c>
      <c r="F33" s="24" t="str">
        <f>IF('[1]DANE'!P28="","",'[1]DANE'!P28)</f>
        <v>POLSKA</v>
      </c>
      <c r="G33" s="24">
        <f>IF(OR('[1]DANE'!Q28&lt;&gt;"B",'[1]DANE'!F28=""),"",'[1]DANE'!F28)</f>
        <v>1992</v>
      </c>
      <c r="H33" s="27">
        <f>IF(AND('[1]DANE'!Q28="B",'[1]DANE'!Y28="",'[1]DANE'!R28="M"),"DNF",IF(AND('[1]DANE'!Q28="B",'[1]DANE'!Y28="",'[1]DANE'!R28="K"),"DNF",IF('[1]DANE'!Q28="B",'[1]DANE'!Y28,"")))</f>
        <v>0.04111111111111111</v>
      </c>
      <c r="I33" s="28">
        <f>IF('[1]DANE'!Y28="DNF","",'[1]LICZENIE'!R28)</f>
        <v>22</v>
      </c>
      <c r="J33" s="28">
        <f>IF('[1]DANE'!Y28="DNF","",'[1]LICZENIE'!S28)</f>
      </c>
    </row>
    <row r="34" spans="1:10" ht="15">
      <c r="A34" s="23">
        <v>28</v>
      </c>
      <c r="B34" s="24">
        <f>IF(OR('[1]DANE'!Q29&lt;&gt;"B",'[1]DANE'!B29=""),"",'[1]DANE'!B29)</f>
        <v>278</v>
      </c>
      <c r="C34" s="25" t="str">
        <f>IF(OR('[1]DANE'!Q29&lt;&gt;"B",'[1]DANE'!E29=""),"",UPPER('[1]DANE'!E29))</f>
        <v>WINTER PIOTR</v>
      </c>
      <c r="D34" s="26" t="str">
        <f>IF(OR('[1]DANE'!Q29&lt;&gt;"B",'[1]DANE'!O29=""),"",UPPER('[1]DANE'!O29))</f>
        <v>CHOMĘCICE</v>
      </c>
      <c r="E34" s="26">
        <f>IF(OR('[1]DANE'!Q29&lt;&gt;"B",'[1]DANE'!H29=""),"",UPPER('[1]DANE'!H29))</f>
      </c>
      <c r="F34" s="24" t="str">
        <f>IF('[1]DANE'!P29="","",'[1]DANE'!P29)</f>
        <v>POLSKA</v>
      </c>
      <c r="G34" s="24">
        <f>IF(OR('[1]DANE'!Q29&lt;&gt;"B",'[1]DANE'!F29=""),"",'[1]DANE'!F29)</f>
        <v>1987</v>
      </c>
      <c r="H34" s="27">
        <f>IF(AND('[1]DANE'!Q29="B",'[1]DANE'!Y29="",'[1]DANE'!R29="M"),"DNF",IF(AND('[1]DANE'!Q29="B",'[1]DANE'!Y29="",'[1]DANE'!R29="K"),"DNF",IF('[1]DANE'!Q29="B",'[1]DANE'!Y29,"")))</f>
        <v>0.04111111111111111</v>
      </c>
      <c r="I34" s="28">
        <f>IF('[1]DANE'!Y29="DNF","",'[1]LICZENIE'!R29)</f>
        <v>23</v>
      </c>
      <c r="J34" s="28">
        <f>IF('[1]DANE'!Y29="DNF","",'[1]LICZENIE'!S29)</f>
      </c>
    </row>
    <row r="35" spans="1:10" ht="15">
      <c r="A35" s="23">
        <v>29</v>
      </c>
      <c r="B35" s="24">
        <f>IF(OR('[1]DANE'!Q30&lt;&gt;"B",'[1]DANE'!B30=""),"",'[1]DANE'!B30)</f>
        <v>270</v>
      </c>
      <c r="C35" s="25" t="str">
        <f>IF(OR('[1]DANE'!Q30&lt;&gt;"B",'[1]DANE'!E30=""),"",UPPER('[1]DANE'!E30))</f>
        <v>GÓRNY ROBERT</v>
      </c>
      <c r="D35" s="26" t="str">
        <f>IF(OR('[1]DANE'!Q30&lt;&gt;"B",'[1]DANE'!O30=""),"",UPPER('[1]DANE'!O30))</f>
        <v>POZNAŃ</v>
      </c>
      <c r="E35" s="26" t="str">
        <f>IF(OR('[1]DANE'!Q30&lt;&gt;"B",'[1]DANE'!H30=""),"",UPPER('[1]DANE'!H30))</f>
        <v>TRENERTRIATHLONU.PL</v>
      </c>
      <c r="F35" s="24" t="str">
        <f>IF('[1]DANE'!P30="","",'[1]DANE'!P30)</f>
        <v>POLSKA</v>
      </c>
      <c r="G35" s="24">
        <f>IF(OR('[1]DANE'!Q30&lt;&gt;"B",'[1]DANE'!F30=""),"",'[1]DANE'!F30)</f>
        <v>1972</v>
      </c>
      <c r="H35" s="27">
        <f>IF(AND('[1]DANE'!Q30="B",'[1]DANE'!Y30="",'[1]DANE'!R30="M"),"DNF",IF(AND('[1]DANE'!Q30="B",'[1]DANE'!Y30="",'[1]DANE'!R30="K"),"DNF",IF('[1]DANE'!Q30="B",'[1]DANE'!Y30,"")))</f>
        <v>0.041180555555555554</v>
      </c>
      <c r="I35" s="28">
        <f>IF('[1]DANE'!Y30="DNF","",'[1]LICZENIE'!R30)</f>
        <v>24</v>
      </c>
      <c r="J35" s="28">
        <f>IF('[1]DANE'!Y30="DNF","",'[1]LICZENIE'!S30)</f>
      </c>
    </row>
    <row r="36" spans="1:10" ht="15">
      <c r="A36" s="23">
        <v>30</v>
      </c>
      <c r="B36" s="24">
        <f>IF(OR('[1]DANE'!Q31&lt;&gt;"B",'[1]DANE'!B31=""),"",'[1]DANE'!B31)</f>
        <v>228</v>
      </c>
      <c r="C36" s="25" t="str">
        <f>IF(OR('[1]DANE'!Q31&lt;&gt;"B",'[1]DANE'!E31=""),"",UPPER('[1]DANE'!E31))</f>
        <v>KOŁDYKA MARCIN</v>
      </c>
      <c r="D36" s="26" t="str">
        <f>IF(OR('[1]DANE'!Q31&lt;&gt;"B",'[1]DANE'!O31=""),"",UPPER('[1]DANE'!O31))</f>
        <v>POZNAŃ</v>
      </c>
      <c r="E36" s="26">
        <f>IF(OR('[1]DANE'!Q31&lt;&gt;"B",'[1]DANE'!H31=""),"",UPPER('[1]DANE'!H31))</f>
      </c>
      <c r="F36" s="24" t="str">
        <f>IF('[1]DANE'!P31="","",'[1]DANE'!P31)</f>
        <v>POLSKA</v>
      </c>
      <c r="G36" s="24">
        <f>IF(OR('[1]DANE'!Q31&lt;&gt;"B",'[1]DANE'!F31=""),"",'[1]DANE'!F31)</f>
        <v>1980</v>
      </c>
      <c r="H36" s="27">
        <f>IF(AND('[1]DANE'!Q31="B",'[1]DANE'!Y31="",'[1]DANE'!R31="M"),"DNF",IF(AND('[1]DANE'!Q31="B",'[1]DANE'!Y31="",'[1]DANE'!R31="K"),"DNF",IF('[1]DANE'!Q31="B",'[1]DANE'!Y31,"")))</f>
        <v>0.041215277777777774</v>
      </c>
      <c r="I36" s="28">
        <f>IF('[1]DANE'!Y31="DNF","",'[1]LICZENIE'!R31)</f>
        <v>25</v>
      </c>
      <c r="J36" s="28">
        <f>IF('[1]DANE'!Y31="DNF","",'[1]LICZENIE'!S31)</f>
      </c>
    </row>
    <row r="37" spans="1:10" ht="15">
      <c r="A37" s="23">
        <v>31</v>
      </c>
      <c r="B37" s="24">
        <f>IF(OR('[1]DANE'!Q32&lt;&gt;"B",'[1]DANE'!B32=""),"",'[1]DANE'!B32)</f>
        <v>239</v>
      </c>
      <c r="C37" s="25" t="str">
        <f>IF(OR('[1]DANE'!Q32&lt;&gt;"B",'[1]DANE'!E32=""),"",UPPER('[1]DANE'!E32))</f>
        <v>NOWAK PAWEŁ </v>
      </c>
      <c r="D37" s="26" t="str">
        <f>IF(OR('[1]DANE'!Q32&lt;&gt;"B",'[1]DANE'!O32=""),"",UPPER('[1]DANE'!O32))</f>
        <v>ŁUBOWO</v>
      </c>
      <c r="E37" s="26" t="str">
        <f>IF(OR('[1]DANE'!Q32&lt;&gt;"B",'[1]DANE'!H32=""),"",UPPER('[1]DANE'!H32))</f>
        <v>MTB</v>
      </c>
      <c r="F37" s="24" t="str">
        <f>IF('[1]DANE'!P32="","",'[1]DANE'!P32)</f>
        <v>POLSKA</v>
      </c>
      <c r="G37" s="24">
        <f>IF(OR('[1]DANE'!Q32&lt;&gt;"B",'[1]DANE'!F32=""),"",'[1]DANE'!F32)</f>
        <v>1984</v>
      </c>
      <c r="H37" s="27">
        <f>IF(AND('[1]DANE'!Q32="B",'[1]DANE'!Y32="",'[1]DANE'!R32="M"),"DNF",IF(AND('[1]DANE'!Q32="B",'[1]DANE'!Y32="",'[1]DANE'!R32="K"),"DNF",IF('[1]DANE'!Q32="B",'[1]DANE'!Y32,"")))</f>
        <v>0.04126157407407407</v>
      </c>
      <c r="I37" s="28">
        <f>IF('[1]DANE'!Y32="DNF","",'[1]LICZENIE'!R32)</f>
        <v>26</v>
      </c>
      <c r="J37" s="28">
        <f>IF('[1]DANE'!Y32="DNF","",'[1]LICZENIE'!S32)</f>
      </c>
    </row>
    <row r="38" spans="1:10" ht="15">
      <c r="A38" s="23">
        <v>32</v>
      </c>
      <c r="B38" s="24">
        <f>IF(OR('[1]DANE'!Q33&lt;&gt;"B",'[1]DANE'!B33=""),"",'[1]DANE'!B33)</f>
        <v>244</v>
      </c>
      <c r="C38" s="25" t="str">
        <f>IF(OR('[1]DANE'!Q33&lt;&gt;"B",'[1]DANE'!E33=""),"",UPPER('[1]DANE'!E33))</f>
        <v>KOSICKI TOMASZ</v>
      </c>
      <c r="D38" s="26" t="str">
        <f>IF(OR('[1]DANE'!Q33&lt;&gt;"B",'[1]DANE'!O33=""),"",UPPER('[1]DANE'!O33))</f>
        <v>LUSÓWKO</v>
      </c>
      <c r="E38" s="26">
        <f>IF(OR('[1]DANE'!Q33&lt;&gt;"B",'[1]DANE'!H33=""),"",UPPER('[1]DANE'!H33))</f>
      </c>
      <c r="F38" s="24" t="str">
        <f>IF('[1]DANE'!P33="","",'[1]DANE'!P33)</f>
        <v>POLSKA</v>
      </c>
      <c r="G38" s="24">
        <f>IF(OR('[1]DANE'!Q33&lt;&gt;"B",'[1]DANE'!F33=""),"",'[1]DANE'!F33)</f>
        <v>1989</v>
      </c>
      <c r="H38" s="27">
        <f>IF(AND('[1]DANE'!Q33="B",'[1]DANE'!Y33="",'[1]DANE'!R33="M"),"DNF",IF(AND('[1]DANE'!Q33="B",'[1]DANE'!Y33="",'[1]DANE'!R33="K"),"DNF",IF('[1]DANE'!Q33="B",'[1]DANE'!Y33,"")))</f>
        <v>0.04142361111111111</v>
      </c>
      <c r="I38" s="28">
        <f>IF('[1]DANE'!Y33="DNF","",'[1]LICZENIE'!R33)</f>
        <v>27</v>
      </c>
      <c r="J38" s="28">
        <f>IF('[1]DANE'!Y33="DNF","",'[1]LICZENIE'!S33)</f>
      </c>
    </row>
    <row r="39" spans="1:10" ht="15">
      <c r="A39" s="23">
        <v>33</v>
      </c>
      <c r="B39" s="24">
        <f>IF(OR('[1]DANE'!Q34&lt;&gt;"B",'[1]DANE'!B34=""),"",'[1]DANE'!B34)</f>
        <v>230</v>
      </c>
      <c r="C39" s="25" t="str">
        <f>IF(OR('[1]DANE'!Q34&lt;&gt;"B",'[1]DANE'!E34=""),"",UPPER('[1]DANE'!E34))</f>
        <v>BUCZKOWSKI WOJCIECH</v>
      </c>
      <c r="D39" s="26" t="str">
        <f>IF(OR('[1]DANE'!Q34&lt;&gt;"B",'[1]DANE'!O34=""),"",UPPER('[1]DANE'!O34))</f>
        <v>PIERSKO</v>
      </c>
      <c r="E39" s="26">
        <f>IF(OR('[1]DANE'!Q34&lt;&gt;"B",'[1]DANE'!H34=""),"",UPPER('[1]DANE'!H34))</f>
      </c>
      <c r="F39" s="24" t="str">
        <f>IF('[1]DANE'!P34="","",'[1]DANE'!P34)</f>
        <v>POLSKA</v>
      </c>
      <c r="G39" s="24">
        <f>IF(OR('[1]DANE'!Q34&lt;&gt;"B",'[1]DANE'!F34=""),"",'[1]DANE'!F34)</f>
        <v>1974</v>
      </c>
      <c r="H39" s="27">
        <f>IF(AND('[1]DANE'!Q34="B",'[1]DANE'!Y34="",'[1]DANE'!R34="M"),"DNF",IF(AND('[1]DANE'!Q34="B",'[1]DANE'!Y34="",'[1]DANE'!R34="K"),"DNF",IF('[1]DANE'!Q34="B",'[1]DANE'!Y34,"")))</f>
        <v>0.04247685185185185</v>
      </c>
      <c r="I39" s="28">
        <f>IF('[1]DANE'!Y34="DNF","",'[1]LICZENIE'!R34)</f>
        <v>28</v>
      </c>
      <c r="J39" s="28">
        <f>IF('[1]DANE'!Y34="DNF","",'[1]LICZENIE'!S34)</f>
      </c>
    </row>
    <row r="40" spans="1:10" ht="15">
      <c r="A40" s="23">
        <v>34</v>
      </c>
      <c r="B40" s="24">
        <f>IF(OR('[1]DANE'!Q35&lt;&gt;"B",'[1]DANE'!B35=""),"",'[1]DANE'!B35)</f>
        <v>252</v>
      </c>
      <c r="C40" s="25" t="str">
        <f>IF(OR('[1]DANE'!Q35&lt;&gt;"B",'[1]DANE'!E35=""),"",UPPER('[1]DANE'!E35))</f>
        <v>CZECH MICHAŁ</v>
      </c>
      <c r="D40" s="26" t="str">
        <f>IF(OR('[1]DANE'!Q35&lt;&gt;"B",'[1]DANE'!O35=""),"",UPPER('[1]DANE'!O35))</f>
        <v>POZNAŃ</v>
      </c>
      <c r="E40" s="26">
        <f>IF(OR('[1]DANE'!Q35&lt;&gt;"B",'[1]DANE'!H35=""),"",UPPER('[1]DANE'!H35))</f>
      </c>
      <c r="F40" s="24" t="str">
        <f>IF('[1]DANE'!P35="","",'[1]DANE'!P35)</f>
        <v>POLSKA</v>
      </c>
      <c r="G40" s="24">
        <f>IF(OR('[1]DANE'!Q35&lt;&gt;"B",'[1]DANE'!F35=""),"",'[1]DANE'!F35)</f>
        <v>1978</v>
      </c>
      <c r="H40" s="27">
        <f>IF(AND('[1]DANE'!Q35="B",'[1]DANE'!Y35="",'[1]DANE'!R35="M"),"DNF",IF(AND('[1]DANE'!Q35="B",'[1]DANE'!Y35="",'[1]DANE'!R35="K"),"DNF",IF('[1]DANE'!Q35="B",'[1]DANE'!Y35,"")))</f>
        <v>0.04273148148148148</v>
      </c>
      <c r="I40" s="28">
        <f>IF('[1]DANE'!Y35="DNF","",'[1]LICZENIE'!R35)</f>
        <v>29</v>
      </c>
      <c r="J40" s="28">
        <f>IF('[1]DANE'!Y35="DNF","",'[1]LICZENIE'!S35)</f>
      </c>
    </row>
    <row r="41" spans="1:10" ht="15">
      <c r="A41" s="23">
        <v>35</v>
      </c>
      <c r="B41" s="24">
        <f>IF(OR('[1]DANE'!Q36&lt;&gt;"B",'[1]DANE'!B36=""),"",'[1]DANE'!B36)</f>
        <v>218</v>
      </c>
      <c r="C41" s="25" t="str">
        <f>IF(OR('[1]DANE'!Q36&lt;&gt;"B",'[1]DANE'!E36=""),"",UPPER('[1]DANE'!E36))</f>
        <v>AUGUSTYNIAK MICHAŁ</v>
      </c>
      <c r="D41" s="26" t="str">
        <f>IF(OR('[1]DANE'!Q36&lt;&gt;"B",'[1]DANE'!O36=""),"",UPPER('[1]DANE'!O36))</f>
        <v>POZNAŃ</v>
      </c>
      <c r="E41" s="26">
        <f>IF(OR('[1]DANE'!Q36&lt;&gt;"B",'[1]DANE'!H36=""),"",UPPER('[1]DANE'!H36))</f>
      </c>
      <c r="F41" s="24" t="str">
        <f>IF('[1]DANE'!P36="","",'[1]DANE'!P36)</f>
        <v>POLSKA</v>
      </c>
      <c r="G41" s="24">
        <f>IF(OR('[1]DANE'!Q36&lt;&gt;"B",'[1]DANE'!F36=""),"",'[1]DANE'!F36)</f>
        <v>1973</v>
      </c>
      <c r="H41" s="27">
        <f>IF(AND('[1]DANE'!Q36="B",'[1]DANE'!Y36="",'[1]DANE'!R36="M"),"DNF",IF(AND('[1]DANE'!Q36="B",'[1]DANE'!Y36="",'[1]DANE'!R36="K"),"DNF",IF('[1]DANE'!Q36="B",'[1]DANE'!Y36,"")))</f>
        <v>0.042847222222222224</v>
      </c>
      <c r="I41" s="28">
        <f>IF('[1]DANE'!Y36="DNF","",'[1]LICZENIE'!R36)</f>
        <v>30</v>
      </c>
      <c r="J41" s="28">
        <f>IF('[1]DANE'!Y36="DNF","",'[1]LICZENIE'!S36)</f>
      </c>
    </row>
    <row r="42" spans="1:10" ht="15">
      <c r="A42" s="23">
        <v>36</v>
      </c>
      <c r="B42" s="24">
        <f>IF(OR('[1]DANE'!Q37&lt;&gt;"B",'[1]DANE'!B37=""),"",'[1]DANE'!B37)</f>
        <v>256</v>
      </c>
      <c r="C42" s="25" t="str">
        <f>IF(OR('[1]DANE'!Q37&lt;&gt;"B",'[1]DANE'!E37=""),"",UPPER('[1]DANE'!E37))</f>
        <v>CHUDZIŃSKI JAKUB</v>
      </c>
      <c r="D42" s="26" t="str">
        <f>IF(OR('[1]DANE'!Q37&lt;&gt;"B",'[1]DANE'!O37=""),"",UPPER('[1]DANE'!O37))</f>
        <v>POZNAŃ</v>
      </c>
      <c r="E42" s="26" t="str">
        <f>IF(OR('[1]DANE'!Q37&lt;&gt;"B",'[1]DANE'!H37=""),"",UPPER('[1]DANE'!H37))</f>
        <v>WILDECKA BUKA</v>
      </c>
      <c r="F42" s="24" t="str">
        <f>IF('[1]DANE'!P37="","",'[1]DANE'!P37)</f>
        <v>POLSKA</v>
      </c>
      <c r="G42" s="24">
        <f>IF(OR('[1]DANE'!Q37&lt;&gt;"B",'[1]DANE'!F37=""),"",'[1]DANE'!F37)</f>
        <v>1985</v>
      </c>
      <c r="H42" s="27">
        <f>IF(AND('[1]DANE'!Q37="B",'[1]DANE'!Y37="",'[1]DANE'!R37="M"),"DNF",IF(AND('[1]DANE'!Q37="B",'[1]DANE'!Y37="",'[1]DANE'!R37="K"),"DNF",IF('[1]DANE'!Q37="B",'[1]DANE'!Y37,"")))</f>
        <v>0.04341435185185185</v>
      </c>
      <c r="I42" s="28">
        <f>IF('[1]DANE'!Y37="DNF","",'[1]LICZENIE'!R37)</f>
        <v>31</v>
      </c>
      <c r="J42" s="28">
        <f>IF('[1]DANE'!Y37="DNF","",'[1]LICZENIE'!S37)</f>
      </c>
    </row>
    <row r="43" spans="1:10" ht="15">
      <c r="A43" s="23">
        <v>37</v>
      </c>
      <c r="B43" s="24">
        <f>IF(OR('[1]DANE'!Q38&lt;&gt;"B",'[1]DANE'!B38=""),"",'[1]DANE'!B38)</f>
        <v>240</v>
      </c>
      <c r="C43" s="25" t="str">
        <f>IF(OR('[1]DANE'!Q38&lt;&gt;"B",'[1]DANE'!E38=""),"",UPPER('[1]DANE'!E38))</f>
        <v>PAWLAK PRZEMYSŁAW</v>
      </c>
      <c r="D43" s="26" t="str">
        <f>IF(OR('[1]DANE'!Q38&lt;&gt;"B",'[1]DANE'!O38=""),"",UPPER('[1]DANE'!O38))</f>
        <v>POZNAŃ</v>
      </c>
      <c r="E43" s="26">
        <f>IF(OR('[1]DANE'!Q38&lt;&gt;"B",'[1]DANE'!H38=""),"",UPPER('[1]DANE'!H38))</f>
      </c>
      <c r="F43" s="24" t="str">
        <f>IF('[1]DANE'!P38="","",'[1]DANE'!P38)</f>
        <v>POLSKA</v>
      </c>
      <c r="G43" s="24">
        <f>IF(OR('[1]DANE'!Q38&lt;&gt;"B",'[1]DANE'!F38=""),"",'[1]DANE'!F38)</f>
        <v>1990</v>
      </c>
      <c r="H43" s="27">
        <f>IF(AND('[1]DANE'!Q38="B",'[1]DANE'!Y38="",'[1]DANE'!R38="M"),"DNF",IF(AND('[1]DANE'!Q38="B",'[1]DANE'!Y38="",'[1]DANE'!R38="K"),"DNF",IF('[1]DANE'!Q38="B",'[1]DANE'!Y38,"")))</f>
        <v>0.04346064814814815</v>
      </c>
      <c r="I43" s="28">
        <f>IF('[1]DANE'!Y38="DNF","",'[1]LICZENIE'!R38)</f>
        <v>32</v>
      </c>
      <c r="J43" s="28">
        <f>IF('[1]DANE'!Y38="DNF","",'[1]LICZENIE'!S38)</f>
      </c>
    </row>
    <row r="44" spans="1:10" ht="15">
      <c r="A44" s="23">
        <v>38</v>
      </c>
      <c r="B44" s="24">
        <f>IF(OR('[1]DANE'!Q39&lt;&gt;"B",'[1]DANE'!B39=""),"",'[1]DANE'!B39)</f>
        <v>217</v>
      </c>
      <c r="C44" s="25" t="str">
        <f>IF(OR('[1]DANE'!Q39&lt;&gt;"B",'[1]DANE'!E39=""),"",UPPER('[1]DANE'!E39))</f>
        <v>SKIBA WŁODZIMERZ</v>
      </c>
      <c r="D44" s="26" t="str">
        <f>IF(OR('[1]DANE'!Q39&lt;&gt;"B",'[1]DANE'!O39=""),"",UPPER('[1]DANE'!O39))</f>
        <v>POZNAŃ</v>
      </c>
      <c r="E44" s="26" t="str">
        <f>IF(OR('[1]DANE'!Q39&lt;&gt;"B",'[1]DANE'!H39=""),"",UPPER('[1]DANE'!H39))</f>
        <v>AT TEAM</v>
      </c>
      <c r="F44" s="24" t="str">
        <f>IF('[1]DANE'!P39="","",'[1]DANE'!P39)</f>
        <v>POLSKA</v>
      </c>
      <c r="G44" s="24">
        <f>IF(OR('[1]DANE'!Q39&lt;&gt;"B",'[1]DANE'!F39=""),"",'[1]DANE'!F39)</f>
        <v>1964</v>
      </c>
      <c r="H44" s="27">
        <f>IF(AND('[1]DANE'!Q39="B",'[1]DANE'!Y39="",'[1]DANE'!R39="M"),"DNF",IF(AND('[1]DANE'!Q39="B",'[1]DANE'!Y39="",'[1]DANE'!R39="K"),"DNF",IF('[1]DANE'!Q39="B",'[1]DANE'!Y39,"")))</f>
        <v>0.043472222222222225</v>
      </c>
      <c r="I44" s="28">
        <f>IF('[1]DANE'!Y39="DNF","",'[1]LICZENIE'!R39)</f>
        <v>33</v>
      </c>
      <c r="J44" s="28">
        <f>IF('[1]DANE'!Y39="DNF","",'[1]LICZENIE'!S39)</f>
      </c>
    </row>
    <row r="45" spans="1:10" ht="15">
      <c r="A45" s="23">
        <v>39</v>
      </c>
      <c r="B45" s="24">
        <f>IF(OR('[1]DANE'!Q40&lt;&gt;"B",'[1]DANE'!B40=""),"",'[1]DANE'!B40)</f>
        <v>231</v>
      </c>
      <c r="C45" s="25" t="str">
        <f>IF(OR('[1]DANE'!Q40&lt;&gt;"B",'[1]DANE'!E40=""),"",UPPER('[1]DANE'!E40))</f>
        <v>DUDKOWIAK JACEK</v>
      </c>
      <c r="D45" s="26" t="str">
        <f>IF(OR('[1]DANE'!Q40&lt;&gt;"B",'[1]DANE'!O40=""),"",UPPER('[1]DANE'!O40))</f>
        <v>DRZONKÓW</v>
      </c>
      <c r="E45" s="26">
        <f>IF(OR('[1]DANE'!Q40&lt;&gt;"B",'[1]DANE'!H40=""),"",UPPER('[1]DANE'!H40))</f>
      </c>
      <c r="F45" s="24" t="str">
        <f>IF('[1]DANE'!P40="","",'[1]DANE'!P40)</f>
        <v>POLSKA</v>
      </c>
      <c r="G45" s="24">
        <f>IF(OR('[1]DANE'!Q40&lt;&gt;"B",'[1]DANE'!F40=""),"",'[1]DANE'!F40)</f>
        <v>1965</v>
      </c>
      <c r="H45" s="27">
        <f>IF(AND('[1]DANE'!Q40="B",'[1]DANE'!Y40="",'[1]DANE'!R40="M"),"DNF",IF(AND('[1]DANE'!Q40="B",'[1]DANE'!Y40="",'[1]DANE'!R40="K"),"DNF",IF('[1]DANE'!Q40="B",'[1]DANE'!Y40,"")))</f>
        <v>0.043599537037037034</v>
      </c>
      <c r="I45" s="28">
        <f>IF('[1]DANE'!Y40="DNF","",'[1]LICZENIE'!R40)</f>
        <v>34</v>
      </c>
      <c r="J45" s="28">
        <f>IF('[1]DANE'!Y40="DNF","",'[1]LICZENIE'!S40)</f>
      </c>
    </row>
    <row r="46" spans="1:10" ht="15">
      <c r="A46" s="23">
        <v>40</v>
      </c>
      <c r="B46" s="24">
        <f>IF(OR('[1]DANE'!Q41&lt;&gt;"B",'[1]DANE'!B41=""),"",'[1]DANE'!B41)</f>
        <v>287</v>
      </c>
      <c r="C46" s="25" t="str">
        <f>IF(OR('[1]DANE'!Q41&lt;&gt;"B",'[1]DANE'!E41=""),"",UPPER('[1]DANE'!E41))</f>
        <v>SIELIMOWICZ PIOTR</v>
      </c>
      <c r="D46" s="26" t="str">
        <f>IF(OR('[1]DANE'!Q41&lt;&gt;"B",'[1]DANE'!O41=""),"",UPPER('[1]DANE'!O41))</f>
        <v>KOMORNIKI</v>
      </c>
      <c r="E46" s="26" t="str">
        <f>IF(OR('[1]DANE'!Q41&lt;&gt;"B",'[1]DANE'!H41=""),"",UPPER('[1]DANE'!H41))</f>
        <v>12 TRI.PL</v>
      </c>
      <c r="F46" s="24" t="str">
        <f>IF('[1]DANE'!P41="","",'[1]DANE'!P41)</f>
        <v>POLSKA</v>
      </c>
      <c r="G46" s="24">
        <f>IF(OR('[1]DANE'!Q41&lt;&gt;"B",'[1]DANE'!F41=""),"",'[1]DANE'!F41)</f>
        <v>1979</v>
      </c>
      <c r="H46" s="27">
        <f>IF(AND('[1]DANE'!Q41="B",'[1]DANE'!Y41="",'[1]DANE'!R41="M"),"DNF",IF(AND('[1]DANE'!Q41="B",'[1]DANE'!Y41="",'[1]DANE'!R41="K"),"DNF",IF('[1]DANE'!Q41="B",'[1]DANE'!Y41,"")))</f>
        <v>0.04369212962962963</v>
      </c>
      <c r="I46" s="28">
        <f>IF('[1]DANE'!Y41="DNF","",'[1]LICZENIE'!R41)</f>
        <v>35</v>
      </c>
      <c r="J46" s="28">
        <f>IF('[1]DANE'!Y41="DNF","",'[1]LICZENIE'!S41)</f>
      </c>
    </row>
    <row r="47" spans="1:10" ht="15">
      <c r="A47" s="23">
        <v>41</v>
      </c>
      <c r="B47" s="24">
        <f>IF(OR('[1]DANE'!Q42&lt;&gt;"B",'[1]DANE'!B42=""),"",'[1]DANE'!B42)</f>
        <v>241</v>
      </c>
      <c r="C47" s="25" t="str">
        <f>IF(OR('[1]DANE'!Q42&lt;&gt;"B",'[1]DANE'!E42=""),"",UPPER('[1]DANE'!E42))</f>
        <v>MICHAŁOWSKI HENRYK</v>
      </c>
      <c r="D47" s="26" t="str">
        <f>IF(OR('[1]DANE'!Q42&lt;&gt;"B",'[1]DANE'!O42=""),"",UPPER('[1]DANE'!O42))</f>
        <v>POZNAŃ</v>
      </c>
      <c r="E47" s="26">
        <f>IF(OR('[1]DANE'!Q42&lt;&gt;"B",'[1]DANE'!H42=""),"",UPPER('[1]DANE'!H42))</f>
      </c>
      <c r="F47" s="24" t="str">
        <f>IF('[1]DANE'!P42="","",'[1]DANE'!P42)</f>
        <v>POLSKA</v>
      </c>
      <c r="G47" s="24">
        <f>IF(OR('[1]DANE'!Q42&lt;&gt;"B",'[1]DANE'!F42=""),"",'[1]DANE'!F42)</f>
        <v>1941</v>
      </c>
      <c r="H47" s="27">
        <f>IF(AND('[1]DANE'!Q42="B",'[1]DANE'!Y42="",'[1]DANE'!R42="M"),"DNF",IF(AND('[1]DANE'!Q42="B",'[1]DANE'!Y42="",'[1]DANE'!R42="K"),"DNF",IF('[1]DANE'!Q42="B",'[1]DANE'!Y42,"")))</f>
        <v>0.04398148148148148</v>
      </c>
      <c r="I47" s="28">
        <f>IF('[1]DANE'!Y42="DNF","",'[1]LICZENIE'!R42)</f>
        <v>36</v>
      </c>
      <c r="J47" s="28">
        <f>IF('[1]DANE'!Y42="DNF","",'[1]LICZENIE'!S42)</f>
      </c>
    </row>
    <row r="48" spans="1:10" ht="15">
      <c r="A48" s="23">
        <v>42</v>
      </c>
      <c r="B48" s="24">
        <f>IF(OR('[1]DANE'!Q43&lt;&gt;"B",'[1]DANE'!B43=""),"",'[1]DANE'!B43)</f>
        <v>243</v>
      </c>
      <c r="C48" s="25" t="str">
        <f>IF(OR('[1]DANE'!Q43&lt;&gt;"B",'[1]DANE'!E43=""),"",UPPER('[1]DANE'!E43))</f>
        <v>ŁODA PIOTR</v>
      </c>
      <c r="D48" s="26" t="str">
        <f>IF(OR('[1]DANE'!Q43&lt;&gt;"B",'[1]DANE'!O43=""),"",UPPER('[1]DANE'!O43))</f>
        <v>POZNAŃ</v>
      </c>
      <c r="E48" s="26">
        <f>IF(OR('[1]DANE'!Q43&lt;&gt;"B",'[1]DANE'!H43=""),"",UPPER('[1]DANE'!H43))</f>
      </c>
      <c r="F48" s="24" t="str">
        <f>IF('[1]DANE'!P43="","",'[1]DANE'!P43)</f>
        <v>POLSKA</v>
      </c>
      <c r="G48" s="24">
        <f>IF(OR('[1]DANE'!Q43&lt;&gt;"B",'[1]DANE'!F43=""),"",'[1]DANE'!F43)</f>
        <v>1979</v>
      </c>
      <c r="H48" s="27">
        <f>IF(AND('[1]DANE'!Q43="B",'[1]DANE'!Y43="",'[1]DANE'!R43="M"),"DNF",IF(AND('[1]DANE'!Q43="B",'[1]DANE'!Y43="",'[1]DANE'!R43="K"),"DNF",IF('[1]DANE'!Q43="B",'[1]DANE'!Y43,"")))</f>
        <v>0.04400462962962962</v>
      </c>
      <c r="I48" s="28">
        <f>IF('[1]DANE'!Y43="DNF","",'[1]LICZENIE'!R43)</f>
        <v>37</v>
      </c>
      <c r="J48" s="28">
        <f>IF('[1]DANE'!Y43="DNF","",'[1]LICZENIE'!S43)</f>
      </c>
    </row>
    <row r="49" spans="1:10" ht="15">
      <c r="A49" s="23">
        <v>43</v>
      </c>
      <c r="B49" s="24">
        <f>IF(OR('[1]DANE'!Q44&lt;&gt;"B",'[1]DANE'!B44=""),"",'[1]DANE'!B44)</f>
        <v>238</v>
      </c>
      <c r="C49" s="25" t="str">
        <f>IF(OR('[1]DANE'!Q44&lt;&gt;"B",'[1]DANE'!E44=""),"",UPPER('[1]DANE'!E44))</f>
        <v>LAŃDUCH MIESZKO</v>
      </c>
      <c r="D49" s="26" t="str">
        <f>IF(OR('[1]DANE'!Q44&lt;&gt;"B",'[1]DANE'!O44=""),"",UPPER('[1]DANE'!O44))</f>
        <v>POZNAŃ</v>
      </c>
      <c r="E49" s="26">
        <f>IF(OR('[1]DANE'!Q44&lt;&gt;"B",'[1]DANE'!H44=""),"",UPPER('[1]DANE'!H44))</f>
      </c>
      <c r="F49" s="24" t="str">
        <f>IF('[1]DANE'!P44="","",'[1]DANE'!P44)</f>
        <v>POLSKA</v>
      </c>
      <c r="G49" s="24">
        <f>IF(OR('[1]DANE'!Q44&lt;&gt;"B",'[1]DANE'!F44=""),"",'[1]DANE'!F44)</f>
        <v>1989</v>
      </c>
      <c r="H49" s="27">
        <f>IF(AND('[1]DANE'!Q44="B",'[1]DANE'!Y44="",'[1]DANE'!R44="M"),"DNF",IF(AND('[1]DANE'!Q44="B",'[1]DANE'!Y44="",'[1]DANE'!R44="K"),"DNF",IF('[1]DANE'!Q44="B",'[1]DANE'!Y44,"")))</f>
        <v>0.044189814814814814</v>
      </c>
      <c r="I49" s="28">
        <f>IF('[1]DANE'!Y44="DNF","",'[1]LICZENIE'!R44)</f>
        <v>38</v>
      </c>
      <c r="J49" s="28">
        <f>IF('[1]DANE'!Y44="DNF","",'[1]LICZENIE'!S44)</f>
      </c>
    </row>
    <row r="50" spans="1:10" ht="15">
      <c r="A50" s="23">
        <v>44</v>
      </c>
      <c r="B50" s="24">
        <f>IF(OR('[1]DANE'!Q45&lt;&gt;"B",'[1]DANE'!B45=""),"",'[1]DANE'!B45)</f>
        <v>235</v>
      </c>
      <c r="C50" s="25" t="str">
        <f>IF(OR('[1]DANE'!Q45&lt;&gt;"B",'[1]DANE'!E45=""),"",UPPER('[1]DANE'!E45))</f>
        <v>SAMMLER KATARZYNA</v>
      </c>
      <c r="D50" s="26" t="str">
        <f>IF(OR('[1]DANE'!Q45&lt;&gt;"B",'[1]DANE'!O45=""),"",UPPER('[1]DANE'!O45))</f>
        <v>POZNAŃ</v>
      </c>
      <c r="E50" s="26">
        <f>IF(OR('[1]DANE'!Q45&lt;&gt;"B",'[1]DANE'!H45=""),"",UPPER('[1]DANE'!H45))</f>
      </c>
      <c r="F50" s="24" t="str">
        <f>IF('[1]DANE'!P45="","",'[1]DANE'!P45)</f>
        <v>POLSKA</v>
      </c>
      <c r="G50" s="24">
        <f>IF(OR('[1]DANE'!Q45&lt;&gt;"B",'[1]DANE'!F45=""),"",'[1]DANE'!F45)</f>
        <v>1982</v>
      </c>
      <c r="H50" s="27">
        <f>IF(AND('[1]DANE'!Q45="B",'[1]DANE'!Y45="",'[1]DANE'!R45="M"),"DNF",IF(AND('[1]DANE'!Q45="B",'[1]DANE'!Y45="",'[1]DANE'!R45="K"),"DNF",IF('[1]DANE'!Q45="B",'[1]DANE'!Y45,"")))</f>
        <v>0.04442129629629629</v>
      </c>
      <c r="I50" s="28">
        <f>IF('[1]DANE'!Y45="DNF","",'[1]LICZENIE'!R45)</f>
      </c>
      <c r="J50" s="28">
        <f>IF('[1]DANE'!Y45="DNF","",'[1]LICZENIE'!S45)</f>
        <v>6</v>
      </c>
    </row>
    <row r="51" spans="1:10" ht="15">
      <c r="A51" s="23">
        <v>45</v>
      </c>
      <c r="B51" s="24">
        <f>IF(OR('[1]DANE'!Q46&lt;&gt;"B",'[1]DANE'!B46=""),"",'[1]DANE'!B46)</f>
        <v>288</v>
      </c>
      <c r="C51" s="25" t="str">
        <f>IF(OR('[1]DANE'!Q46&lt;&gt;"B",'[1]DANE'!E46=""),"",UPPER('[1]DANE'!E46))</f>
        <v>SIKORA DAWID</v>
      </c>
      <c r="D51" s="26" t="str">
        <f>IF(OR('[1]DANE'!Q46&lt;&gt;"B",'[1]DANE'!O46=""),"",UPPER('[1]DANE'!O46))</f>
        <v>KOZIEGŁOWY</v>
      </c>
      <c r="E51" s="26" t="str">
        <f>IF(OR('[1]DANE'!Q46&lt;&gt;"B",'[1]DANE'!H46=""),"",UPPER('[1]DANE'!H46))</f>
        <v>KB MANIAK POZNAŃ</v>
      </c>
      <c r="F51" s="24" t="str">
        <f>IF('[1]DANE'!P46="","",'[1]DANE'!P46)</f>
        <v>POLSKA</v>
      </c>
      <c r="G51" s="24">
        <f>IF(OR('[1]DANE'!Q46&lt;&gt;"B",'[1]DANE'!F46=""),"",'[1]DANE'!F46)</f>
        <v>1976</v>
      </c>
      <c r="H51" s="27">
        <f>IF(AND('[1]DANE'!Q46="B",'[1]DANE'!Y46="",'[1]DANE'!R46="M"),"DNF",IF(AND('[1]DANE'!Q46="B",'[1]DANE'!Y46="",'[1]DANE'!R46="K"),"DNF",IF('[1]DANE'!Q46="B",'[1]DANE'!Y46,"")))</f>
        <v>0.04447916666666666</v>
      </c>
      <c r="I51" s="28">
        <f>IF('[1]DANE'!Y46="DNF","",'[1]LICZENIE'!R46)</f>
        <v>39</v>
      </c>
      <c r="J51" s="28">
        <f>IF('[1]DANE'!Y46="DNF","",'[1]LICZENIE'!S46)</f>
      </c>
    </row>
    <row r="52" spans="1:10" ht="15">
      <c r="A52" s="23">
        <v>46</v>
      </c>
      <c r="B52" s="24">
        <f>IF(OR('[1]DANE'!Q47&lt;&gt;"B",'[1]DANE'!B47=""),"",'[1]DANE'!B47)</f>
        <v>206</v>
      </c>
      <c r="C52" s="25" t="str">
        <f>IF(OR('[1]DANE'!Q47&lt;&gt;"B",'[1]DANE'!E47=""),"",UPPER('[1]DANE'!E47))</f>
        <v>SZURLEJ KRZYSZTOF</v>
      </c>
      <c r="D52" s="26" t="str">
        <f>IF(OR('[1]DANE'!Q47&lt;&gt;"B",'[1]DANE'!O47=""),"",UPPER('[1]DANE'!O47))</f>
        <v>WROCŁAW</v>
      </c>
      <c r="E52" s="26" t="str">
        <f>IF(OR('[1]DANE'!Q47&lt;&gt;"B",'[1]DANE'!H47=""),"",UPPER('[1]DANE'!H47))</f>
        <v>IM2010</v>
      </c>
      <c r="F52" s="24" t="str">
        <f>IF('[1]DANE'!P47="","",'[1]DANE'!P47)</f>
        <v>POLSKA</v>
      </c>
      <c r="G52" s="24">
        <f>IF(OR('[1]DANE'!Q47&lt;&gt;"B",'[1]DANE'!F47=""),"",'[1]DANE'!F47)</f>
        <v>1969</v>
      </c>
      <c r="H52" s="27">
        <f>IF(AND('[1]DANE'!Q47="B",'[1]DANE'!Y47="",'[1]DANE'!R47="M"),"DNF",IF(AND('[1]DANE'!Q47="B",'[1]DANE'!Y47="",'[1]DANE'!R47="K"),"DNF",IF('[1]DANE'!Q47="B",'[1]DANE'!Y47,"")))</f>
        <v>0.04453703703703704</v>
      </c>
      <c r="I52" s="28">
        <f>IF('[1]DANE'!Y47="DNF","",'[1]LICZENIE'!R47)</f>
        <v>40</v>
      </c>
      <c r="J52" s="28">
        <f>IF('[1]DANE'!Y47="DNF","",'[1]LICZENIE'!S47)</f>
      </c>
    </row>
    <row r="53" spans="1:10" ht="15">
      <c r="A53" s="23">
        <v>47</v>
      </c>
      <c r="B53" s="24">
        <f>IF(OR('[1]DANE'!Q48&lt;&gt;"B",'[1]DANE'!B48=""),"",'[1]DANE'!B48)</f>
        <v>263</v>
      </c>
      <c r="C53" s="25" t="str">
        <f>IF(OR('[1]DANE'!Q48&lt;&gt;"B",'[1]DANE'!E48=""),"",UPPER('[1]DANE'!E48))</f>
        <v>JAZIKOWSKI PAWEŁ</v>
      </c>
      <c r="D53" s="26" t="str">
        <f>IF(OR('[1]DANE'!Q48&lt;&gt;"B",'[1]DANE'!O48=""),"",UPPER('[1]DANE'!O48))</f>
        <v>POZNAŃ</v>
      </c>
      <c r="E53" s="26">
        <f>IF(OR('[1]DANE'!Q48&lt;&gt;"B",'[1]DANE'!H48=""),"",UPPER('[1]DANE'!H48))</f>
      </c>
      <c r="F53" s="24" t="str">
        <f>IF('[1]DANE'!P48="","",'[1]DANE'!P48)</f>
        <v>POLSKA</v>
      </c>
      <c r="G53" s="24">
        <f>IF(OR('[1]DANE'!Q48&lt;&gt;"B",'[1]DANE'!F48=""),"",'[1]DANE'!F48)</f>
        <v>1972</v>
      </c>
      <c r="H53" s="27">
        <f>IF(AND('[1]DANE'!Q48="B",'[1]DANE'!Y48="",'[1]DANE'!R48="M"),"DNF",IF(AND('[1]DANE'!Q48="B",'[1]DANE'!Y48="",'[1]DANE'!R48="K"),"DNF",IF('[1]DANE'!Q48="B",'[1]DANE'!Y48,"")))</f>
        <v>0.04456018518518518</v>
      </c>
      <c r="I53" s="28">
        <f>IF('[1]DANE'!Y48="DNF","",'[1]LICZENIE'!R48)</f>
        <v>41</v>
      </c>
      <c r="J53" s="28">
        <f>IF('[1]DANE'!Y48="DNF","",'[1]LICZENIE'!S48)</f>
      </c>
    </row>
    <row r="54" spans="1:10" ht="15">
      <c r="A54" s="23">
        <v>48</v>
      </c>
      <c r="B54" s="24">
        <f>IF(OR('[1]DANE'!Q49&lt;&gt;"B",'[1]DANE'!B49=""),"",'[1]DANE'!B49)</f>
        <v>226</v>
      </c>
      <c r="C54" s="25" t="str">
        <f>IF(OR('[1]DANE'!Q49&lt;&gt;"B",'[1]DANE'!E49=""),"",UPPER('[1]DANE'!E49))</f>
        <v>GAJDA HENRYK</v>
      </c>
      <c r="D54" s="26" t="str">
        <f>IF(OR('[1]DANE'!Q49&lt;&gt;"B",'[1]DANE'!O49=""),"",UPPER('[1]DANE'!O49))</f>
        <v>POZNAŃ</v>
      </c>
      <c r="E54" s="26">
        <f>IF(OR('[1]DANE'!Q49&lt;&gt;"B",'[1]DANE'!H49=""),"",UPPER('[1]DANE'!H49))</f>
      </c>
      <c r="F54" s="24" t="str">
        <f>IF('[1]DANE'!P49="","",'[1]DANE'!P49)</f>
        <v>POLSKA</v>
      </c>
      <c r="G54" s="24">
        <f>IF(OR('[1]DANE'!Q49&lt;&gt;"B",'[1]DANE'!F49=""),"",'[1]DANE'!F49)</f>
      </c>
      <c r="H54" s="27">
        <f>IF(AND('[1]DANE'!Q49="B",'[1]DANE'!Y49="",'[1]DANE'!R49="M"),"DNF",IF(AND('[1]DANE'!Q49="B",'[1]DANE'!Y49="",'[1]DANE'!R49="K"),"DNF",IF('[1]DANE'!Q49="B",'[1]DANE'!Y49,"")))</f>
        <v>0.04474537037037037</v>
      </c>
      <c r="I54" s="28">
        <f>IF('[1]DANE'!Y49="DNF","",'[1]LICZENIE'!R49)</f>
        <v>42</v>
      </c>
      <c r="J54" s="28">
        <f>IF('[1]DANE'!Y49="DNF","",'[1]LICZENIE'!S49)</f>
      </c>
    </row>
    <row r="55" spans="1:10" ht="15">
      <c r="A55" s="23">
        <v>49</v>
      </c>
      <c r="B55" s="24">
        <f>IF(OR('[1]DANE'!Q50&lt;&gt;"B",'[1]DANE'!B50=""),"",'[1]DANE'!B50)</f>
        <v>227</v>
      </c>
      <c r="C55" s="25" t="str">
        <f>IF(OR('[1]DANE'!Q50&lt;&gt;"B",'[1]DANE'!E50=""),"",UPPER('[1]DANE'!E50))</f>
        <v>SZAMBELAŃCZYK MACIEJ</v>
      </c>
      <c r="D55" s="26" t="str">
        <f>IF(OR('[1]DANE'!Q50&lt;&gt;"B",'[1]DANE'!O50=""),"",UPPER('[1]DANE'!O50))</f>
        <v>POZNAŃ</v>
      </c>
      <c r="E55" s="26">
        <f>IF(OR('[1]DANE'!Q50&lt;&gt;"B",'[1]DANE'!H50=""),"",UPPER('[1]DANE'!H50))</f>
      </c>
      <c r="F55" s="24" t="str">
        <f>IF('[1]DANE'!P50="","",'[1]DANE'!P50)</f>
        <v>POLSKA</v>
      </c>
      <c r="G55" s="24">
        <f>IF(OR('[1]DANE'!Q50&lt;&gt;"B",'[1]DANE'!F50=""),"",'[1]DANE'!F50)</f>
      </c>
      <c r="H55" s="27">
        <f>IF(AND('[1]DANE'!Q50="B",'[1]DANE'!Y50="",'[1]DANE'!R50="M"),"DNF",IF(AND('[1]DANE'!Q50="B",'[1]DANE'!Y50="",'[1]DANE'!R50="K"),"DNF",IF('[1]DANE'!Q50="B",'[1]DANE'!Y50,"")))</f>
        <v>0.04479166666666667</v>
      </c>
      <c r="I55" s="28">
        <f>IF('[1]DANE'!Y50="DNF","",'[1]LICZENIE'!R50)</f>
        <v>43</v>
      </c>
      <c r="J55" s="28">
        <f>IF('[1]DANE'!Y50="DNF","",'[1]LICZENIE'!S50)</f>
      </c>
    </row>
    <row r="56" spans="1:10" ht="15">
      <c r="A56" s="23">
        <v>50</v>
      </c>
      <c r="B56" s="24">
        <f>IF(OR('[1]DANE'!Q51&lt;&gt;"B",'[1]DANE'!B51=""),"",'[1]DANE'!B51)</f>
        <v>210</v>
      </c>
      <c r="C56" s="25" t="str">
        <f>IF(OR('[1]DANE'!Q51&lt;&gt;"B",'[1]DANE'!E51=""),"",UPPER('[1]DANE'!E51))</f>
        <v>DZIUBATY ŁUKASZ</v>
      </c>
      <c r="D56" s="26" t="str">
        <f>IF(OR('[1]DANE'!Q51&lt;&gt;"B",'[1]DANE'!O51=""),"",UPPER('[1]DANE'!O51))</f>
        <v>TARNOWO PODGÓRNE</v>
      </c>
      <c r="E56" s="26">
        <f>IF(OR('[1]DANE'!Q51&lt;&gt;"B",'[1]DANE'!H51=""),"",UPPER('[1]DANE'!H51))</f>
      </c>
      <c r="F56" s="24" t="str">
        <f>IF('[1]DANE'!P51="","",'[1]DANE'!P51)</f>
        <v>POLSKA</v>
      </c>
      <c r="G56" s="24">
        <f>IF(OR('[1]DANE'!Q51&lt;&gt;"B",'[1]DANE'!F51=""),"",'[1]DANE'!F51)</f>
        <v>1976</v>
      </c>
      <c r="H56" s="27">
        <f>IF(AND('[1]DANE'!Q51="B",'[1]DANE'!Y51="",'[1]DANE'!R51="M"),"DNF",IF(AND('[1]DANE'!Q51="B",'[1]DANE'!Y51="",'[1]DANE'!R51="K"),"DNF",IF('[1]DANE'!Q51="B",'[1]DANE'!Y51,"")))</f>
        <v>0.044826388888888895</v>
      </c>
      <c r="I56" s="28">
        <f>IF('[1]DANE'!Y51="DNF","",'[1]LICZENIE'!R51)</f>
        <v>44</v>
      </c>
      <c r="J56" s="28">
        <f>IF('[1]DANE'!Y51="DNF","",'[1]LICZENIE'!S51)</f>
      </c>
    </row>
    <row r="57" spans="1:10" ht="15">
      <c r="A57" s="23">
        <v>51</v>
      </c>
      <c r="B57" s="24">
        <f>IF(OR('[1]DANE'!Q52&lt;&gt;"B",'[1]DANE'!B52=""),"",'[1]DANE'!B52)</f>
        <v>268</v>
      </c>
      <c r="C57" s="25" t="str">
        <f>IF(OR('[1]DANE'!Q52&lt;&gt;"B",'[1]DANE'!E52=""),"",UPPER('[1]DANE'!E52))</f>
        <v>CISTKO ADRIAN</v>
      </c>
      <c r="D57" s="26" t="str">
        <f>IF(OR('[1]DANE'!Q52&lt;&gt;"B",'[1]DANE'!O52=""),"",UPPER('[1]DANE'!O52))</f>
        <v>GRYFINO</v>
      </c>
      <c r="E57" s="26" t="str">
        <f>IF(OR('[1]DANE'!Q52&lt;&gt;"B",'[1]DANE'!H52=""),"",UPPER('[1]DANE'!H52))</f>
        <v>DELF GRYFINO</v>
      </c>
      <c r="F57" s="24" t="str">
        <f>IF('[1]DANE'!P52="","",'[1]DANE'!P52)</f>
        <v>POLSKA</v>
      </c>
      <c r="G57" s="24">
        <f>IF(OR('[1]DANE'!Q52&lt;&gt;"B",'[1]DANE'!F52=""),"",'[1]DANE'!F52)</f>
        <v>1995</v>
      </c>
      <c r="H57" s="27">
        <f>IF(AND('[1]DANE'!Q52="B",'[1]DANE'!Y52="",'[1]DANE'!R52="M"),"DNF",IF(AND('[1]DANE'!Q52="B",'[1]DANE'!Y52="",'[1]DANE'!R52="K"),"DNF",IF('[1]DANE'!Q52="B",'[1]DANE'!Y52,"")))</f>
        <v>0.04493055555555556</v>
      </c>
      <c r="I57" s="28">
        <f>IF('[1]DANE'!Y52="DNF","",'[1]LICZENIE'!R52)</f>
        <v>45</v>
      </c>
      <c r="J57" s="28">
        <f>IF('[1]DANE'!Y52="DNF","",'[1]LICZENIE'!S52)</f>
      </c>
    </row>
    <row r="58" spans="1:10" ht="15">
      <c r="A58" s="23">
        <v>52</v>
      </c>
      <c r="B58" s="24">
        <f>IF(OR('[1]DANE'!Q53&lt;&gt;"B",'[1]DANE'!B53=""),"",'[1]DANE'!B53)</f>
        <v>265</v>
      </c>
      <c r="C58" s="25" t="str">
        <f>IF(OR('[1]DANE'!Q53&lt;&gt;"B",'[1]DANE'!E53=""),"",UPPER('[1]DANE'!E53))</f>
        <v>GIŻEK KONRAD</v>
      </c>
      <c r="D58" s="26" t="str">
        <f>IF(OR('[1]DANE'!Q53&lt;&gt;"B",'[1]DANE'!O53=""),"",UPPER('[1]DANE'!O53))</f>
        <v>POZNAŃ</v>
      </c>
      <c r="E58" s="26" t="str">
        <f>IF(OR('[1]DANE'!Q53&lt;&gt;"B",'[1]DANE'!H53=""),"",UPPER('[1]DANE'!H53))</f>
        <v>PADINGTON TEAM</v>
      </c>
      <c r="F58" s="24" t="str">
        <f>IF('[1]DANE'!P53="","",'[1]DANE'!P53)</f>
        <v>POLSKA</v>
      </c>
      <c r="G58" s="24">
        <f>IF(OR('[1]DANE'!Q53&lt;&gt;"B",'[1]DANE'!F53=""),"",'[1]DANE'!F53)</f>
        <v>1980</v>
      </c>
      <c r="H58" s="27">
        <f>IF(AND('[1]DANE'!Q53="B",'[1]DANE'!Y53="",'[1]DANE'!R53="M"),"DNF",IF(AND('[1]DANE'!Q53="B",'[1]DANE'!Y53="",'[1]DANE'!R53="K"),"DNF",IF('[1]DANE'!Q53="B",'[1]DANE'!Y53,"")))</f>
        <v>0.04506944444444445</v>
      </c>
      <c r="I58" s="28">
        <f>IF('[1]DANE'!Y53="DNF","",'[1]LICZENIE'!R53)</f>
        <v>46</v>
      </c>
      <c r="J58" s="28">
        <f>IF('[1]DANE'!Y53="DNF","",'[1]LICZENIE'!S53)</f>
      </c>
    </row>
    <row r="59" spans="1:10" ht="15">
      <c r="A59" s="23">
        <v>53</v>
      </c>
      <c r="B59" s="24">
        <f>IF(OR('[1]DANE'!Q54&lt;&gt;"B",'[1]DANE'!B54=""),"",'[1]DANE'!B54)</f>
        <v>262</v>
      </c>
      <c r="C59" s="25" t="str">
        <f>IF(OR('[1]DANE'!Q54&lt;&gt;"B",'[1]DANE'!E54=""),"",UPPER('[1]DANE'!E54))</f>
        <v>MASŁOWSKA MAGDALENA</v>
      </c>
      <c r="D59" s="26" t="str">
        <f>IF(OR('[1]DANE'!Q54&lt;&gt;"B",'[1]DANE'!O54=""),"",UPPER('[1]DANE'!O54))</f>
        <v>POZNAŃ</v>
      </c>
      <c r="E59" s="26">
        <f>IF(OR('[1]DANE'!Q54&lt;&gt;"B",'[1]DANE'!H54=""),"",UPPER('[1]DANE'!H54))</f>
      </c>
      <c r="F59" s="24" t="str">
        <f>IF('[1]DANE'!P54="","",'[1]DANE'!P54)</f>
        <v>POLSKA</v>
      </c>
      <c r="G59" s="24">
        <f>IF(OR('[1]DANE'!Q54&lt;&gt;"B",'[1]DANE'!F54=""),"",'[1]DANE'!F54)</f>
        <v>1980</v>
      </c>
      <c r="H59" s="27">
        <f>IF(AND('[1]DANE'!Q54="B",'[1]DANE'!Y54="",'[1]DANE'!R54="M"),"DNF",IF(AND('[1]DANE'!Q54="B",'[1]DANE'!Y54="",'[1]DANE'!R54="K"),"DNF",IF('[1]DANE'!Q54="B",'[1]DANE'!Y54,"")))</f>
        <v>0.04513888888888889</v>
      </c>
      <c r="I59" s="28">
        <f>IF('[1]DANE'!Y54="DNF","",'[1]LICZENIE'!R54)</f>
      </c>
      <c r="J59" s="28">
        <f>IF('[1]DANE'!Y54="DNF","",'[1]LICZENIE'!S54)</f>
        <v>7</v>
      </c>
    </row>
    <row r="60" spans="1:10" ht="15">
      <c r="A60" s="23">
        <v>54</v>
      </c>
      <c r="B60" s="24">
        <f>IF(OR('[1]DANE'!Q55&lt;&gt;"B",'[1]DANE'!B55=""),"",'[1]DANE'!B55)</f>
        <v>291</v>
      </c>
      <c r="C60" s="25" t="str">
        <f>IF(OR('[1]DANE'!Q55&lt;&gt;"B",'[1]DANE'!E55=""),"",UPPER('[1]DANE'!E55))</f>
        <v>JAKUBCZAK JAROSŁAW</v>
      </c>
      <c r="D60" s="26" t="str">
        <f>IF(OR('[1]DANE'!Q55&lt;&gt;"B",'[1]DANE'!O55=""),"",UPPER('[1]DANE'!O55))</f>
        <v>BORÓWIEC</v>
      </c>
      <c r="E60" s="26">
        <f>IF(OR('[1]DANE'!Q55&lt;&gt;"B",'[1]DANE'!H55=""),"",UPPER('[1]DANE'!H55))</f>
      </c>
      <c r="F60" s="24" t="str">
        <f>IF('[1]DANE'!P55="","",'[1]DANE'!P55)</f>
        <v>POLSKA</v>
      </c>
      <c r="G60" s="24">
        <f>IF(OR('[1]DANE'!Q55&lt;&gt;"B",'[1]DANE'!F55=""),"",'[1]DANE'!F55)</f>
        <v>1975</v>
      </c>
      <c r="H60" s="27">
        <f>IF(AND('[1]DANE'!Q55="B",'[1]DANE'!Y55="",'[1]DANE'!R55="M"),"DNF",IF(AND('[1]DANE'!Q55="B",'[1]DANE'!Y55="",'[1]DANE'!R55="K"),"DNF",IF('[1]DANE'!Q55="B",'[1]DANE'!Y55,"")))</f>
        <v>0.04554398148148148</v>
      </c>
      <c r="I60" s="28">
        <f>IF('[1]DANE'!Y55="DNF","",'[1]LICZENIE'!R55)</f>
        <v>47</v>
      </c>
      <c r="J60" s="28">
        <f>IF('[1]DANE'!Y55="DNF","",'[1]LICZENIE'!S55)</f>
      </c>
    </row>
    <row r="61" spans="1:10" ht="15">
      <c r="A61" s="23">
        <v>55</v>
      </c>
      <c r="B61" s="24">
        <f>IF(OR('[1]DANE'!Q56&lt;&gt;"B",'[1]DANE'!B56=""),"",'[1]DANE'!B56)</f>
        <v>242</v>
      </c>
      <c r="C61" s="25" t="str">
        <f>IF(OR('[1]DANE'!Q56&lt;&gt;"B",'[1]DANE'!E56=""),"",UPPER('[1]DANE'!E56))</f>
        <v>PETZA MACIEJ</v>
      </c>
      <c r="D61" s="26" t="str">
        <f>IF(OR('[1]DANE'!Q56&lt;&gt;"B",'[1]DANE'!O56=""),"",UPPER('[1]DANE'!O56))</f>
        <v>POZNAŃ</v>
      </c>
      <c r="E61" s="26">
        <f>IF(OR('[1]DANE'!Q56&lt;&gt;"B",'[1]DANE'!H56=""),"",UPPER('[1]DANE'!H56))</f>
      </c>
      <c r="F61" s="24" t="str">
        <f>IF('[1]DANE'!P56="","",'[1]DANE'!P56)</f>
        <v>POLSKA</v>
      </c>
      <c r="G61" s="24">
        <f>IF(OR('[1]DANE'!Q56&lt;&gt;"B",'[1]DANE'!F56=""),"",'[1]DANE'!F56)</f>
        <v>1966</v>
      </c>
      <c r="H61" s="27">
        <f>IF(AND('[1]DANE'!Q56="B",'[1]DANE'!Y56="",'[1]DANE'!R56="M"),"DNF",IF(AND('[1]DANE'!Q56="B",'[1]DANE'!Y56="",'[1]DANE'!R56="K"),"DNF",IF('[1]DANE'!Q56="B",'[1]DANE'!Y56,"")))</f>
        <v>0.045625</v>
      </c>
      <c r="I61" s="28">
        <f>IF('[1]DANE'!Y56="DNF","",'[1]LICZENIE'!R56)</f>
        <v>48</v>
      </c>
      <c r="J61" s="28">
        <f>IF('[1]DANE'!Y56="DNF","",'[1]LICZENIE'!S56)</f>
      </c>
    </row>
    <row r="62" spans="1:10" ht="15">
      <c r="A62" s="23">
        <v>56</v>
      </c>
      <c r="B62" s="24">
        <f>IF(OR('[1]DANE'!Q57&lt;&gt;"B",'[1]DANE'!B57=""),"",'[1]DANE'!B57)</f>
        <v>286</v>
      </c>
      <c r="C62" s="25" t="str">
        <f>IF(OR('[1]DANE'!Q57&lt;&gt;"B",'[1]DANE'!E57=""),"",UPPER('[1]DANE'!E57))</f>
        <v>MIADZIOŁKO TOMASZ</v>
      </c>
      <c r="D62" s="26" t="str">
        <f>IF(OR('[1]DANE'!Q57&lt;&gt;"B",'[1]DANE'!O57=""),"",UPPER('[1]DANE'!O57))</f>
        <v>WIELEŃ</v>
      </c>
      <c r="E62" s="26">
        <f>IF(OR('[1]DANE'!Q57&lt;&gt;"B",'[1]DANE'!H57=""),"",UPPER('[1]DANE'!H57))</f>
      </c>
      <c r="F62" s="24" t="str">
        <f>IF('[1]DANE'!P57="","",'[1]DANE'!P57)</f>
        <v>POLSKA</v>
      </c>
      <c r="G62" s="24">
        <f>IF(OR('[1]DANE'!Q57&lt;&gt;"B",'[1]DANE'!F57=""),"",'[1]DANE'!F57)</f>
        <v>1981</v>
      </c>
      <c r="H62" s="27">
        <f>IF(AND('[1]DANE'!Q57="B",'[1]DANE'!Y57="",'[1]DANE'!R57="M"),"DNF",IF(AND('[1]DANE'!Q57="B",'[1]DANE'!Y57="",'[1]DANE'!R57="K"),"DNF",IF('[1]DANE'!Q57="B",'[1]DANE'!Y57,"")))</f>
        <v>0.04585648148148148</v>
      </c>
      <c r="I62" s="28">
        <f>IF('[1]DANE'!Y57="DNF","",'[1]LICZENIE'!R57)</f>
        <v>49</v>
      </c>
      <c r="J62" s="28">
        <f>IF('[1]DANE'!Y57="DNF","",'[1]LICZENIE'!S57)</f>
      </c>
    </row>
    <row r="63" spans="1:10" ht="15">
      <c r="A63" s="23">
        <v>57</v>
      </c>
      <c r="B63" s="24">
        <f>IF(OR('[1]DANE'!Q58&lt;&gt;"B",'[1]DANE'!B58=""),"",'[1]DANE'!B58)</f>
        <v>234</v>
      </c>
      <c r="C63" s="25" t="str">
        <f>IF(OR('[1]DANE'!Q58&lt;&gt;"B",'[1]DANE'!E58=""),"",UPPER('[1]DANE'!E58))</f>
        <v>CHMIELEWSKI MICHAŁ</v>
      </c>
      <c r="D63" s="26">
        <f>IF(OR('[1]DANE'!Q58&lt;&gt;"B",'[1]DANE'!O58=""),"",UPPER('[1]DANE'!O58))</f>
      </c>
      <c r="E63" s="26">
        <f>IF(OR('[1]DANE'!Q58&lt;&gt;"B",'[1]DANE'!H58=""),"",UPPER('[1]DANE'!H58))</f>
      </c>
      <c r="F63" s="24" t="str">
        <f>IF('[1]DANE'!P58="","",'[1]DANE'!P58)</f>
        <v>POLSKA</v>
      </c>
      <c r="G63" s="24">
        <f>IF(OR('[1]DANE'!Q58&lt;&gt;"B",'[1]DANE'!F58=""),"",'[1]DANE'!F58)</f>
      </c>
      <c r="H63" s="27">
        <f>IF(AND('[1]DANE'!Q58="B",'[1]DANE'!Y58="",'[1]DANE'!R58="M"),"DNF",IF(AND('[1]DANE'!Q58="B",'[1]DANE'!Y58="",'[1]DANE'!R58="K"),"DNF",IF('[1]DANE'!Q58="B",'[1]DANE'!Y58,"")))</f>
        <v>0.04594907407407408</v>
      </c>
      <c r="I63" s="28">
        <f>IF('[1]DANE'!Y58="DNF","",'[1]LICZENIE'!R58)</f>
        <v>50</v>
      </c>
      <c r="J63" s="28">
        <f>IF('[1]DANE'!Y58="DNF","",'[1]LICZENIE'!S58)</f>
      </c>
    </row>
    <row r="64" spans="1:10" ht="15">
      <c r="A64" s="23">
        <v>58</v>
      </c>
      <c r="B64" s="24">
        <f>IF(OR('[1]DANE'!Q59&lt;&gt;"B",'[1]DANE'!B59=""),"",'[1]DANE'!B59)</f>
        <v>205</v>
      </c>
      <c r="C64" s="25" t="str">
        <f>IF(OR('[1]DANE'!Q59&lt;&gt;"B",'[1]DANE'!E59=""),"",UPPER('[1]DANE'!E59))</f>
        <v>MEIER MARKUS</v>
      </c>
      <c r="D64" s="26" t="str">
        <f>IF(OR('[1]DANE'!Q59&lt;&gt;"B",'[1]DANE'!O59=""),"",UPPER('[1]DANE'!O59))</f>
        <v>KOŁO</v>
      </c>
      <c r="E64" s="26" t="str">
        <f>IF(OR('[1]DANE'!Q59&lt;&gt;"B",'[1]DANE'!H59=""),"",UPPER('[1]DANE'!H59))</f>
        <v>MLUKS TRIATHLON KOŁO</v>
      </c>
      <c r="F64" s="24" t="str">
        <f>IF('[1]DANE'!P59="","",'[1]DANE'!P59)</f>
        <v>POLSKA</v>
      </c>
      <c r="G64" s="24">
        <f>IF(OR('[1]DANE'!Q59&lt;&gt;"B",'[1]DANE'!F59=""),"",'[1]DANE'!F59)</f>
        <v>1964</v>
      </c>
      <c r="H64" s="27">
        <f>IF(AND('[1]DANE'!Q59="B",'[1]DANE'!Y59="",'[1]DANE'!R59="M"),"DNF",IF(AND('[1]DANE'!Q59="B",'[1]DANE'!Y59="",'[1]DANE'!R59="K"),"DNF",IF('[1]DANE'!Q59="B",'[1]DANE'!Y59,"")))</f>
        <v>0.04607638888888888</v>
      </c>
      <c r="I64" s="28">
        <f>IF('[1]DANE'!Y59="DNF","",'[1]LICZENIE'!R59)</f>
        <v>51</v>
      </c>
      <c r="J64" s="28">
        <f>IF('[1]DANE'!Y59="DNF","",'[1]LICZENIE'!S59)</f>
      </c>
    </row>
    <row r="65" spans="1:10" ht="15">
      <c r="A65" s="23">
        <v>59</v>
      </c>
      <c r="B65" s="24">
        <f>IF(OR('[1]DANE'!Q60&lt;&gt;"B",'[1]DANE'!B60=""),"",'[1]DANE'!B60)</f>
        <v>282</v>
      </c>
      <c r="C65" s="25" t="str">
        <f>IF(OR('[1]DANE'!Q60&lt;&gt;"B",'[1]DANE'!E60=""),"",UPPER('[1]DANE'!E60))</f>
        <v>SZYMAŃSKI ŁUKASZ</v>
      </c>
      <c r="D65" s="26" t="str">
        <f>IF(OR('[1]DANE'!Q60&lt;&gt;"B",'[1]DANE'!O60=""),"",UPPER('[1]DANE'!O60))</f>
        <v>POZNAŃ</v>
      </c>
      <c r="E65" s="26" t="str">
        <f>IF(OR('[1]DANE'!Q60&lt;&gt;"B",'[1]DANE'!H60=""),"",UPPER('[1]DANE'!H60))</f>
        <v>HURAGAN SZKLARKA POZNAŃ</v>
      </c>
      <c r="F65" s="24" t="str">
        <f>IF('[1]DANE'!P60="","",'[1]DANE'!P60)</f>
        <v>POLSKA</v>
      </c>
      <c r="G65" s="24">
        <f>IF(OR('[1]DANE'!Q60&lt;&gt;"B",'[1]DANE'!F60=""),"",'[1]DANE'!F60)</f>
        <v>1980</v>
      </c>
      <c r="H65" s="27">
        <f>IF(AND('[1]DANE'!Q60="B",'[1]DANE'!Y60="",'[1]DANE'!R60="M"),"DNF",IF(AND('[1]DANE'!Q60="B",'[1]DANE'!Y60="",'[1]DANE'!R60="K"),"DNF",IF('[1]DANE'!Q60="B",'[1]DANE'!Y60,"")))</f>
        <v>0.046516203703703705</v>
      </c>
      <c r="I65" s="28">
        <f>IF('[1]DANE'!Y60="DNF","",'[1]LICZENIE'!R60)</f>
        <v>52</v>
      </c>
      <c r="J65" s="28">
        <f>IF('[1]DANE'!Y60="DNF","",'[1]LICZENIE'!S60)</f>
      </c>
    </row>
    <row r="66" spans="1:10" ht="15">
      <c r="A66" s="23">
        <v>60</v>
      </c>
      <c r="B66" s="24">
        <f>IF(OR('[1]DANE'!Q61&lt;&gt;"B",'[1]DANE'!B61=""),"",'[1]DANE'!B61)</f>
        <v>258</v>
      </c>
      <c r="C66" s="25" t="str">
        <f>IF(OR('[1]DANE'!Q61&lt;&gt;"B",'[1]DANE'!E61=""),"",UPPER('[1]DANE'!E61))</f>
        <v>MALISZEWSKI ARTUR</v>
      </c>
      <c r="D66" s="26" t="str">
        <f>IF(OR('[1]DANE'!Q61&lt;&gt;"B",'[1]DANE'!O61=""),"",UPPER('[1]DANE'!O61))</f>
        <v>SWARZĘDZ</v>
      </c>
      <c r="E66" s="26">
        <f>IF(OR('[1]DANE'!Q61&lt;&gt;"B",'[1]DANE'!H61=""),"",UPPER('[1]DANE'!H61))</f>
      </c>
      <c r="F66" s="24" t="str">
        <f>IF('[1]DANE'!P61="","",'[1]DANE'!P61)</f>
        <v>POLSKA</v>
      </c>
      <c r="G66" s="24">
        <f>IF(OR('[1]DANE'!Q61&lt;&gt;"B",'[1]DANE'!F61=""),"",'[1]DANE'!F61)</f>
        <v>1971</v>
      </c>
      <c r="H66" s="27">
        <f>IF(AND('[1]DANE'!Q61="B",'[1]DANE'!Y61="",'[1]DANE'!R61="M"),"DNF",IF(AND('[1]DANE'!Q61="B",'[1]DANE'!Y61="",'[1]DANE'!R61="K"),"DNF",IF('[1]DANE'!Q61="B",'[1]DANE'!Y61,"")))</f>
        <v>0.04658564814814815</v>
      </c>
      <c r="I66" s="28">
        <f>IF('[1]DANE'!Y61="DNF","",'[1]LICZENIE'!R61)</f>
        <v>53</v>
      </c>
      <c r="J66" s="28">
        <f>IF('[1]DANE'!Y61="DNF","",'[1]LICZENIE'!S61)</f>
      </c>
    </row>
    <row r="67" spans="1:10" ht="15">
      <c r="A67" s="23">
        <v>61</v>
      </c>
      <c r="B67" s="24">
        <f>IF(OR('[1]DANE'!Q62&lt;&gt;"B",'[1]DANE'!B62=""),"",'[1]DANE'!B62)</f>
        <v>250</v>
      </c>
      <c r="C67" s="25" t="str">
        <f>IF(OR('[1]DANE'!Q62&lt;&gt;"B",'[1]DANE'!E62=""),"",UPPER('[1]DANE'!E62))</f>
        <v>DUDKOWIAK ANDRZEJ</v>
      </c>
      <c r="D67" s="26" t="str">
        <f>IF(OR('[1]DANE'!Q62&lt;&gt;"B",'[1]DANE'!O62=""),"",UPPER('[1]DANE'!O62))</f>
        <v>DRZONKÓW</v>
      </c>
      <c r="E67" s="26">
        <f>IF(OR('[1]DANE'!Q62&lt;&gt;"B",'[1]DANE'!H62=""),"",UPPER('[1]DANE'!H62))</f>
      </c>
      <c r="F67" s="24" t="str">
        <f>IF('[1]DANE'!P62="","",'[1]DANE'!P62)</f>
        <v>POLSKA</v>
      </c>
      <c r="G67" s="24">
        <f>IF(OR('[1]DANE'!Q62&lt;&gt;"B",'[1]DANE'!F62=""),"",'[1]DANE'!F62)</f>
        <v>1961</v>
      </c>
      <c r="H67" s="27">
        <f>IF(AND('[1]DANE'!Q62="B",'[1]DANE'!Y62="",'[1]DANE'!R62="M"),"DNF",IF(AND('[1]DANE'!Q62="B",'[1]DANE'!Y62="",'[1]DANE'!R62="K"),"DNF",IF('[1]DANE'!Q62="B",'[1]DANE'!Y62,"")))</f>
        <v>0.04670138888888889</v>
      </c>
      <c r="I67" s="28">
        <f>IF('[1]DANE'!Y62="DNF","",'[1]LICZENIE'!R62)</f>
        <v>54</v>
      </c>
      <c r="J67" s="28">
        <f>IF('[1]DANE'!Y62="DNF","",'[1]LICZENIE'!S62)</f>
      </c>
    </row>
    <row r="68" spans="1:10" ht="15">
      <c r="A68" s="23">
        <v>62</v>
      </c>
      <c r="B68" s="24">
        <f>IF(OR('[1]DANE'!Q63&lt;&gt;"B",'[1]DANE'!B63=""),"",'[1]DANE'!B63)</f>
        <v>277</v>
      </c>
      <c r="C68" s="25" t="str">
        <f>IF(OR('[1]DANE'!Q63&lt;&gt;"B",'[1]DANE'!E63=""),"",UPPER('[1]DANE'!E63))</f>
        <v>KACZMAREK MICHAŁ</v>
      </c>
      <c r="D68" s="26">
        <f>IF(OR('[1]DANE'!Q63&lt;&gt;"B",'[1]DANE'!O63=""),"",UPPER('[1]DANE'!O63))</f>
      </c>
      <c r="E68" s="26">
        <f>IF(OR('[1]DANE'!Q63&lt;&gt;"B",'[1]DANE'!H63=""),"",UPPER('[1]DANE'!H63))</f>
      </c>
      <c r="F68" s="24" t="str">
        <f>IF('[1]DANE'!P63="","",'[1]DANE'!P63)</f>
        <v>POLSKA</v>
      </c>
      <c r="G68" s="24">
        <f>IF(OR('[1]DANE'!Q63&lt;&gt;"B",'[1]DANE'!F63=""),"",'[1]DANE'!F63)</f>
      </c>
      <c r="H68" s="27">
        <f>IF(AND('[1]DANE'!Q63="B",'[1]DANE'!Y63="",'[1]DANE'!R63="M"),"DNF",IF(AND('[1]DANE'!Q63="B",'[1]DANE'!Y63="",'[1]DANE'!R63="K"),"DNF",IF('[1]DANE'!Q63="B",'[1]DANE'!Y63,"")))</f>
        <v>0.04721064814814815</v>
      </c>
      <c r="I68" s="28">
        <f>IF('[1]DANE'!Y63="DNF","",'[1]LICZENIE'!R63)</f>
        <v>55</v>
      </c>
      <c r="J68" s="28">
        <f>IF('[1]DANE'!Y63="DNF","",'[1]LICZENIE'!S63)</f>
      </c>
    </row>
    <row r="69" spans="1:10" ht="15">
      <c r="A69" s="23">
        <v>63</v>
      </c>
      <c r="B69" s="24">
        <f>IF(OR('[1]DANE'!Q64&lt;&gt;"B",'[1]DANE'!B64=""),"",'[1]DANE'!B64)</f>
        <v>274</v>
      </c>
      <c r="C69" s="25" t="str">
        <f>IF(OR('[1]DANE'!Q64&lt;&gt;"B",'[1]DANE'!E64=""),"",UPPER('[1]DANE'!E64))</f>
        <v>GURBAN EWA</v>
      </c>
      <c r="D69" s="26" t="str">
        <f>IF(OR('[1]DANE'!Q64&lt;&gt;"B",'[1]DANE'!O64=""),"",UPPER('[1]DANE'!O64))</f>
        <v>POZNAŃ</v>
      </c>
      <c r="E69" s="26">
        <f>IF(OR('[1]DANE'!Q64&lt;&gt;"B",'[1]DANE'!H64=""),"",UPPER('[1]DANE'!H64))</f>
      </c>
      <c r="F69" s="24" t="str">
        <f>IF('[1]DANE'!P64="","",'[1]DANE'!P64)</f>
        <v>POLSKA</v>
      </c>
      <c r="G69" s="24">
        <f>IF(OR('[1]DANE'!Q64&lt;&gt;"B",'[1]DANE'!F64=""),"",'[1]DANE'!F64)</f>
        <v>1981</v>
      </c>
      <c r="H69" s="27">
        <f>IF(AND('[1]DANE'!Q64="B",'[1]DANE'!Y64="",'[1]DANE'!R64="M"),"DNF",IF(AND('[1]DANE'!Q64="B",'[1]DANE'!Y64="",'[1]DANE'!R64="K"),"DNF",IF('[1]DANE'!Q64="B",'[1]DANE'!Y64,"")))</f>
        <v>0.04747685185185185</v>
      </c>
      <c r="I69" s="28">
        <f>IF('[1]DANE'!Y64="DNF","",'[1]LICZENIE'!R64)</f>
      </c>
      <c r="J69" s="28">
        <f>IF('[1]DANE'!Y64="DNF","",'[1]LICZENIE'!S64)</f>
        <v>8</v>
      </c>
    </row>
    <row r="70" spans="1:10" ht="15">
      <c r="A70" s="23">
        <v>64</v>
      </c>
      <c r="B70" s="24">
        <f>IF(OR('[1]DANE'!Q65&lt;&gt;"B",'[1]DANE'!B65=""),"",'[1]DANE'!B65)</f>
        <v>203</v>
      </c>
      <c r="C70" s="25" t="str">
        <f>IF(OR('[1]DANE'!Q65&lt;&gt;"B",'[1]DANE'!E65=""),"",UPPER('[1]DANE'!E65))</f>
        <v>SKRZYPCZAK RAFAŁ</v>
      </c>
      <c r="D70" s="26" t="str">
        <f>IF(OR('[1]DANE'!Q65&lt;&gt;"B",'[1]DANE'!O65=""),"",UPPER('[1]DANE'!O65))</f>
        <v>TARNOWO PODGÓRNE</v>
      </c>
      <c r="E70" s="26" t="str">
        <f>IF(OR('[1]DANE'!Q65&lt;&gt;"B",'[1]DANE'!H65=""),"",UPPER('[1]DANE'!H65))</f>
        <v>MS RUNNERS</v>
      </c>
      <c r="F70" s="24" t="str">
        <f>IF('[1]DANE'!P65="","",'[1]DANE'!P65)</f>
        <v>POLSKA</v>
      </c>
      <c r="G70" s="24">
        <f>IF(OR('[1]DANE'!Q65&lt;&gt;"B",'[1]DANE'!F65=""),"",'[1]DANE'!F65)</f>
        <v>1977</v>
      </c>
      <c r="H70" s="27">
        <f>IF(AND('[1]DANE'!Q65="B",'[1]DANE'!Y65="",'[1]DANE'!R65="M"),"DNF",IF(AND('[1]DANE'!Q65="B",'[1]DANE'!Y65="",'[1]DANE'!R65="K"),"DNF",IF('[1]DANE'!Q65="B",'[1]DANE'!Y65,"")))</f>
        <v>0.04762731481481481</v>
      </c>
      <c r="I70" s="28">
        <f>IF('[1]DANE'!Y65="DNF","",'[1]LICZENIE'!R65)</f>
        <v>56</v>
      </c>
      <c r="J70" s="28">
        <f>IF('[1]DANE'!Y65="DNF","",'[1]LICZENIE'!S65)</f>
      </c>
    </row>
    <row r="71" spans="1:10" ht="15">
      <c r="A71" s="23">
        <v>65</v>
      </c>
      <c r="B71" s="24">
        <f>IF(OR('[1]DANE'!Q66&lt;&gt;"B",'[1]DANE'!B66=""),"",'[1]DANE'!B66)</f>
        <v>236</v>
      </c>
      <c r="C71" s="25" t="str">
        <f>IF(OR('[1]DANE'!Q66&lt;&gt;"B",'[1]DANE'!E66=""),"",UPPER('[1]DANE'!E66))</f>
        <v>LUBIŃSKA VIOLETTA</v>
      </c>
      <c r="D71" s="26" t="str">
        <f>IF(OR('[1]DANE'!Q66&lt;&gt;"B",'[1]DANE'!O66=""),"",UPPER('[1]DANE'!O66))</f>
        <v>POZNAŃ</v>
      </c>
      <c r="E71" s="26">
        <f>IF(OR('[1]DANE'!Q66&lt;&gt;"B",'[1]DANE'!H66=""),"",UPPER('[1]DANE'!H66))</f>
      </c>
      <c r="F71" s="24" t="str">
        <f>IF('[1]DANE'!P66="","",'[1]DANE'!P66)</f>
        <v>POLSKA</v>
      </c>
      <c r="G71" s="24">
        <f>IF(OR('[1]DANE'!Q66&lt;&gt;"B",'[1]DANE'!F66=""),"",'[1]DANE'!F66)</f>
        <v>1979</v>
      </c>
      <c r="H71" s="27">
        <f>IF(AND('[1]DANE'!Q66="B",'[1]DANE'!Y66="",'[1]DANE'!R66="M"),"DNF",IF(AND('[1]DANE'!Q66="B",'[1]DANE'!Y66="",'[1]DANE'!R66="K"),"DNF",IF('[1]DANE'!Q66="B",'[1]DANE'!Y66,"")))</f>
        <v>0.04763888888888889</v>
      </c>
      <c r="I71" s="28">
        <f>IF('[1]DANE'!Y66="DNF","",'[1]LICZENIE'!R66)</f>
      </c>
      <c r="J71" s="28">
        <f>IF('[1]DANE'!Y66="DNF","",'[1]LICZENIE'!S66)</f>
        <v>9</v>
      </c>
    </row>
    <row r="72" spans="1:10" ht="15">
      <c r="A72" s="23">
        <v>66</v>
      </c>
      <c r="B72" s="24">
        <f>IF(OR('[1]DANE'!Q67&lt;&gt;"B",'[1]DANE'!B67=""),"",'[1]DANE'!B67)</f>
        <v>247</v>
      </c>
      <c r="C72" s="25" t="str">
        <f>IF(OR('[1]DANE'!Q67&lt;&gt;"B",'[1]DANE'!E67=""),"",UPPER('[1]DANE'!E67))</f>
        <v>URBANIAK PIOTR</v>
      </c>
      <c r="D72" s="26" t="str">
        <f>IF(OR('[1]DANE'!Q67&lt;&gt;"B",'[1]DANE'!O67=""),"",UPPER('[1]DANE'!O67))</f>
        <v>POZNAŃ</v>
      </c>
      <c r="E72" s="26">
        <f>IF(OR('[1]DANE'!Q67&lt;&gt;"B",'[1]DANE'!H67=""),"",UPPER('[1]DANE'!H67))</f>
      </c>
      <c r="F72" s="24" t="str">
        <f>IF('[1]DANE'!P67="","",'[1]DANE'!P67)</f>
        <v>POLSKA</v>
      </c>
      <c r="G72" s="24">
        <f>IF(OR('[1]DANE'!Q67&lt;&gt;"B",'[1]DANE'!F67=""),"",'[1]DANE'!F67)</f>
        <v>1963</v>
      </c>
      <c r="H72" s="27">
        <f>IF(AND('[1]DANE'!Q67="B",'[1]DANE'!Y67="",'[1]DANE'!R67="M"),"DNF",IF(AND('[1]DANE'!Q67="B",'[1]DANE'!Y67="",'[1]DANE'!R67="K"),"DNF",IF('[1]DANE'!Q67="B",'[1]DANE'!Y67,"")))</f>
        <v>0.04793981481481482</v>
      </c>
      <c r="I72" s="28">
        <f>IF('[1]DANE'!Y67="DNF","",'[1]LICZENIE'!R67)</f>
        <v>57</v>
      </c>
      <c r="J72" s="28">
        <f>IF('[1]DANE'!Y67="DNF","",'[1]LICZENIE'!S67)</f>
      </c>
    </row>
    <row r="73" spans="1:10" ht="15">
      <c r="A73" s="23">
        <v>67</v>
      </c>
      <c r="B73" s="24">
        <f>IF(OR('[1]DANE'!Q68&lt;&gt;"B",'[1]DANE'!B68=""),"",'[1]DANE'!B68)</f>
        <v>276</v>
      </c>
      <c r="C73" s="25" t="str">
        <f>IF(OR('[1]DANE'!Q68&lt;&gt;"B",'[1]DANE'!E68=""),"",UPPER('[1]DANE'!E68))</f>
        <v>GILSKI MICHAŁ</v>
      </c>
      <c r="D73" s="26" t="str">
        <f>IF(OR('[1]DANE'!Q68&lt;&gt;"B",'[1]DANE'!O68=""),"",UPPER('[1]DANE'!O68))</f>
        <v>POZNAŃ</v>
      </c>
      <c r="E73" s="26" t="str">
        <f>IF(OR('[1]DANE'!Q68&lt;&gt;"B",'[1]DANE'!H68=""),"",UPPER('[1]DANE'!H68))</f>
        <v>AZS AWF POZNAŃ</v>
      </c>
      <c r="F73" s="24" t="str">
        <f>IF('[1]DANE'!P68="","",'[1]DANE'!P68)</f>
        <v>POLSKA</v>
      </c>
      <c r="G73" s="24">
        <f>IF(OR('[1]DANE'!Q68&lt;&gt;"B",'[1]DANE'!F68=""),"",'[1]DANE'!F68)</f>
        <v>1997</v>
      </c>
      <c r="H73" s="27">
        <f>IF(AND('[1]DANE'!Q68="B",'[1]DANE'!Y68="",'[1]DANE'!R68="M"),"DNF",IF(AND('[1]DANE'!Q68="B",'[1]DANE'!Y68="",'[1]DANE'!R68="K"),"DNF",IF('[1]DANE'!Q68="B",'[1]DANE'!Y68,"")))</f>
        <v>0.04810185185185185</v>
      </c>
      <c r="I73" s="28">
        <f>IF('[1]DANE'!Y68="DNF","",'[1]LICZENIE'!R68)</f>
        <v>58</v>
      </c>
      <c r="J73" s="28">
        <f>IF('[1]DANE'!Y68="DNF","",'[1]LICZENIE'!S68)</f>
      </c>
    </row>
    <row r="74" spans="1:10" ht="15">
      <c r="A74" s="23">
        <v>68</v>
      </c>
      <c r="B74" s="24">
        <f>IF(OR('[1]DANE'!Q69&lt;&gt;"B",'[1]DANE'!B69=""),"",'[1]DANE'!B69)</f>
        <v>253</v>
      </c>
      <c r="C74" s="25" t="str">
        <f>IF(OR('[1]DANE'!Q69&lt;&gt;"B",'[1]DANE'!E69=""),"",UPPER('[1]DANE'!E69))</f>
        <v>BOROWIEC JAKUB</v>
      </c>
      <c r="D74" s="26" t="str">
        <f>IF(OR('[1]DANE'!Q69&lt;&gt;"B",'[1]DANE'!O69=""),"",UPPER('[1]DANE'!O69))</f>
        <v>DRZONKÓW</v>
      </c>
      <c r="E74" s="26">
        <f>IF(OR('[1]DANE'!Q69&lt;&gt;"B",'[1]DANE'!H69=""),"",UPPER('[1]DANE'!H69))</f>
      </c>
      <c r="F74" s="24" t="str">
        <f>IF('[1]DANE'!P69="","",'[1]DANE'!P69)</f>
        <v>POLSKA</v>
      </c>
      <c r="G74" s="24">
        <f>IF(OR('[1]DANE'!Q69&lt;&gt;"B",'[1]DANE'!F69=""),"",'[1]DANE'!F69)</f>
        <v>1998</v>
      </c>
      <c r="H74" s="27">
        <f>IF(AND('[1]DANE'!Q69="B",'[1]DANE'!Y69="",'[1]DANE'!R69="M"),"DNF",IF(AND('[1]DANE'!Q69="B",'[1]DANE'!Y69="",'[1]DANE'!R69="K"),"DNF",IF('[1]DANE'!Q69="B",'[1]DANE'!Y69,"")))</f>
        <v>0.04825231481481482</v>
      </c>
      <c r="I74" s="28">
        <f>IF('[1]DANE'!Y69="DNF","",'[1]LICZENIE'!R69)</f>
        <v>59</v>
      </c>
      <c r="J74" s="28">
        <f>IF('[1]DANE'!Y69="DNF","",'[1]LICZENIE'!S69)</f>
      </c>
    </row>
    <row r="75" spans="1:10" ht="15">
      <c r="A75" s="23">
        <v>69</v>
      </c>
      <c r="B75" s="24">
        <f>IF(OR('[1]DANE'!Q70&lt;&gt;"B",'[1]DANE'!B70=""),"",'[1]DANE'!B70)</f>
        <v>221</v>
      </c>
      <c r="C75" s="25" t="str">
        <f>IF(OR('[1]DANE'!Q70&lt;&gt;"B",'[1]DANE'!E70=""),"",UPPER('[1]DANE'!E70))</f>
        <v>WOJTASZYK SZYMON</v>
      </c>
      <c r="D75" s="26" t="str">
        <f>IF(OR('[1]DANE'!Q70&lt;&gt;"B",'[1]DANE'!O70=""),"",UPPER('[1]DANE'!O70))</f>
        <v>BORZĘCICZKI</v>
      </c>
      <c r="E75" s="26">
        <f>IF(OR('[1]DANE'!Q70&lt;&gt;"B",'[1]DANE'!H70=""),"",UPPER('[1]DANE'!H70))</f>
      </c>
      <c r="F75" s="24" t="str">
        <f>IF('[1]DANE'!P70="","",'[1]DANE'!P70)</f>
        <v>POLSKA</v>
      </c>
      <c r="G75" s="24">
        <f>IF(OR('[1]DANE'!Q70&lt;&gt;"B",'[1]DANE'!F70=""),"",'[1]DANE'!F70)</f>
        <v>1983</v>
      </c>
      <c r="H75" s="27">
        <f>IF(AND('[1]DANE'!Q70="B",'[1]DANE'!Y70="",'[1]DANE'!R70="M"),"DNF",IF(AND('[1]DANE'!Q70="B",'[1]DANE'!Y70="",'[1]DANE'!R70="K"),"DNF",IF('[1]DANE'!Q70="B",'[1]DANE'!Y70,"")))</f>
        <v>0.048263888888888884</v>
      </c>
      <c r="I75" s="28">
        <f>IF('[1]DANE'!Y70="DNF","",'[1]LICZENIE'!R70)</f>
        <v>60</v>
      </c>
      <c r="J75" s="28">
        <f>IF('[1]DANE'!Y70="DNF","",'[1]LICZENIE'!S70)</f>
      </c>
    </row>
    <row r="76" spans="1:10" ht="15">
      <c r="A76" s="23">
        <v>70</v>
      </c>
      <c r="B76" s="24">
        <f>IF(OR('[1]DANE'!Q71&lt;&gt;"B",'[1]DANE'!B71=""),"",'[1]DANE'!B71)</f>
        <v>255</v>
      </c>
      <c r="C76" s="25" t="str">
        <f>IF(OR('[1]DANE'!Q71&lt;&gt;"B",'[1]DANE'!E71=""),"",UPPER('[1]DANE'!E71))</f>
        <v>ŁOZOWSKI OLAF</v>
      </c>
      <c r="D76" s="26" t="str">
        <f>IF(OR('[1]DANE'!Q71&lt;&gt;"B",'[1]DANE'!O71=""),"",UPPER('[1]DANE'!O71))</f>
        <v>DRZONKÓW</v>
      </c>
      <c r="E76" s="26">
        <f>IF(OR('[1]DANE'!Q71&lt;&gt;"B",'[1]DANE'!H71=""),"",UPPER('[1]DANE'!H71))</f>
      </c>
      <c r="F76" s="24" t="str">
        <f>IF('[1]DANE'!P71="","",'[1]DANE'!P71)</f>
        <v>POLSKA</v>
      </c>
      <c r="G76" s="24">
        <f>IF(OR('[1]DANE'!Q71&lt;&gt;"B",'[1]DANE'!F71=""),"",'[1]DANE'!F71)</f>
        <v>1999</v>
      </c>
      <c r="H76" s="27">
        <f>IF(AND('[1]DANE'!Q71="B",'[1]DANE'!Y71="",'[1]DANE'!R71="M"),"DNF",IF(AND('[1]DANE'!Q71="B",'[1]DANE'!Y71="",'[1]DANE'!R71="K"),"DNF",IF('[1]DANE'!Q71="B",'[1]DANE'!Y71,"")))</f>
        <v>0.048518518518518516</v>
      </c>
      <c r="I76" s="28">
        <f>IF('[1]DANE'!Y71="DNF","",'[1]LICZENIE'!R71)</f>
        <v>61</v>
      </c>
      <c r="J76" s="28">
        <f>IF('[1]DANE'!Y71="DNF","",'[1]LICZENIE'!S71)</f>
      </c>
    </row>
    <row r="77" spans="1:10" ht="15">
      <c r="A77" s="23">
        <v>71</v>
      </c>
      <c r="B77" s="24">
        <f>IF(OR('[1]DANE'!Q72&lt;&gt;"B",'[1]DANE'!B72=""),"",'[1]DANE'!B72)</f>
        <v>248</v>
      </c>
      <c r="C77" s="25" t="str">
        <f>IF(OR('[1]DANE'!Q72&lt;&gt;"B",'[1]DANE'!E72=""),"",UPPER('[1]DANE'!E72))</f>
        <v>DUDKOWIAK GRAŻYNA</v>
      </c>
      <c r="D77" s="26" t="str">
        <f>IF(OR('[1]DANE'!Q72&lt;&gt;"B",'[1]DANE'!O72=""),"",UPPER('[1]DANE'!O72))</f>
        <v>DRZONKÓW</v>
      </c>
      <c r="E77" s="26">
        <f>IF(OR('[1]DANE'!Q72&lt;&gt;"B",'[1]DANE'!H72=""),"",UPPER('[1]DANE'!H72))</f>
      </c>
      <c r="F77" s="24" t="str">
        <f>IF('[1]DANE'!P72="","",'[1]DANE'!P72)</f>
        <v>POLSKA</v>
      </c>
      <c r="G77" s="24">
        <f>IF(OR('[1]DANE'!Q72&lt;&gt;"B",'[1]DANE'!F72=""),"",'[1]DANE'!F72)</f>
        <v>1961</v>
      </c>
      <c r="H77" s="27">
        <f>IF(AND('[1]DANE'!Q72="B",'[1]DANE'!Y72="",'[1]DANE'!R72="M"),"DNF",IF(AND('[1]DANE'!Q72="B",'[1]DANE'!Y72="",'[1]DANE'!R72="K"),"DNF",IF('[1]DANE'!Q72="B",'[1]DANE'!Y72,"")))</f>
        <v>0.04881944444444444</v>
      </c>
      <c r="I77" s="28">
        <f>IF('[1]DANE'!Y72="DNF","",'[1]LICZENIE'!R72)</f>
      </c>
      <c r="J77" s="28">
        <f>IF('[1]DANE'!Y72="DNF","",'[1]LICZENIE'!S72)</f>
        <v>10</v>
      </c>
    </row>
    <row r="78" spans="1:10" ht="15">
      <c r="A78" s="23">
        <v>72</v>
      </c>
      <c r="B78" s="24">
        <f>IF(OR('[1]DANE'!Q73&lt;&gt;"B",'[1]DANE'!B73=""),"",'[1]DANE'!B73)</f>
        <v>257</v>
      </c>
      <c r="C78" s="25" t="str">
        <f>IF(OR('[1]DANE'!Q73&lt;&gt;"B",'[1]DANE'!E73=""),"",UPPER('[1]DANE'!E73))</f>
        <v>MALISZEWSKA ANNA</v>
      </c>
      <c r="D78" s="26" t="str">
        <f>IF(OR('[1]DANE'!Q73&lt;&gt;"B",'[1]DANE'!O73=""),"",UPPER('[1]DANE'!O73))</f>
        <v>SWARZĘDZ</v>
      </c>
      <c r="E78" s="26">
        <f>IF(OR('[1]DANE'!Q73&lt;&gt;"B",'[1]DANE'!H73=""),"",UPPER('[1]DANE'!H73))</f>
      </c>
      <c r="F78" s="24" t="str">
        <f>IF('[1]DANE'!P73="","",'[1]DANE'!P73)</f>
        <v>POLSKA</v>
      </c>
      <c r="G78" s="24">
        <f>IF(OR('[1]DANE'!Q73&lt;&gt;"B",'[1]DANE'!F73=""),"",'[1]DANE'!F73)</f>
        <v>1971</v>
      </c>
      <c r="H78" s="27">
        <f>IF(AND('[1]DANE'!Q73="B",'[1]DANE'!Y73="",'[1]DANE'!R73="M"),"DNF",IF(AND('[1]DANE'!Q73="B",'[1]DANE'!Y73="",'[1]DANE'!R73="K"),"DNF",IF('[1]DANE'!Q73="B",'[1]DANE'!Y73,"")))</f>
        <v>0.04895833333333333</v>
      </c>
      <c r="I78" s="28">
        <f>IF('[1]DANE'!Y73="DNF","",'[1]LICZENIE'!R73)</f>
      </c>
      <c r="J78" s="28">
        <f>IF('[1]DANE'!Y73="DNF","",'[1]LICZENIE'!S73)</f>
        <v>11</v>
      </c>
    </row>
    <row r="79" spans="1:10" ht="15">
      <c r="A79" s="23">
        <v>73</v>
      </c>
      <c r="B79" s="24">
        <f>IF(OR('[1]DANE'!Q74&lt;&gt;"B",'[1]DANE'!B74=""),"",'[1]DANE'!B74)</f>
        <v>275</v>
      </c>
      <c r="C79" s="25" t="str">
        <f>IF(OR('[1]DANE'!Q74&lt;&gt;"B",'[1]DANE'!E74=""),"",UPPER('[1]DANE'!E74))</f>
        <v>MONCZYŃSKI BARTŁOMIEJ</v>
      </c>
      <c r="D79" s="26" t="str">
        <f>IF(OR('[1]DANE'!Q74&lt;&gt;"B",'[1]DANE'!O74=""),"",UPPER('[1]DANE'!O74))</f>
        <v>POZNAŃ</v>
      </c>
      <c r="E79" s="26" t="str">
        <f>IF(OR('[1]DANE'!Q74&lt;&gt;"B",'[1]DANE'!H74=""),"",UPPER('[1]DANE'!H74))</f>
        <v>DRUŻYNA SZPIKU</v>
      </c>
      <c r="F79" s="24" t="str">
        <f>IF('[1]DANE'!P74="","",'[1]DANE'!P74)</f>
        <v>POLSKA</v>
      </c>
      <c r="G79" s="24">
        <f>IF(OR('[1]DANE'!Q74&lt;&gt;"B",'[1]DANE'!F74=""),"",'[1]DANE'!F74)</f>
        <v>1979</v>
      </c>
      <c r="H79" s="27">
        <f>IF(AND('[1]DANE'!Q74="B",'[1]DANE'!Y74="",'[1]DANE'!R74="M"),"DNF",IF(AND('[1]DANE'!Q74="B",'[1]DANE'!Y74="",'[1]DANE'!R74="K"),"DNF",IF('[1]DANE'!Q74="B",'[1]DANE'!Y74,"")))</f>
        <v>0.04908564814814815</v>
      </c>
      <c r="I79" s="28">
        <f>IF('[1]DANE'!Y74="DNF","",'[1]LICZENIE'!R74)</f>
        <v>62</v>
      </c>
      <c r="J79" s="28">
        <f>IF('[1]DANE'!Y74="DNF","",'[1]LICZENIE'!S74)</f>
      </c>
    </row>
    <row r="80" spans="1:10" ht="15">
      <c r="A80" s="23">
        <v>74</v>
      </c>
      <c r="B80" s="24">
        <f>IF(OR('[1]DANE'!Q75&lt;&gt;"B",'[1]DANE'!B75=""),"",'[1]DANE'!B75)</f>
        <v>222</v>
      </c>
      <c r="C80" s="25" t="str">
        <f>IF(OR('[1]DANE'!Q75&lt;&gt;"B",'[1]DANE'!E75=""),"",UPPER('[1]DANE'!E75))</f>
        <v>OCHOCKA KINGA</v>
      </c>
      <c r="D80" s="26" t="str">
        <f>IF(OR('[1]DANE'!Q75&lt;&gt;"B",'[1]DANE'!O75=""),"",UPPER('[1]DANE'!O75))</f>
        <v>KIEKRZ</v>
      </c>
      <c r="E80" s="26">
        <f>IF(OR('[1]DANE'!Q75&lt;&gt;"B",'[1]DANE'!H75=""),"",UPPER('[1]DANE'!H75))</f>
      </c>
      <c r="F80" s="24" t="str">
        <f>IF('[1]DANE'!P75="","",'[1]DANE'!P75)</f>
        <v>POLSKA</v>
      </c>
      <c r="G80" s="24">
        <f>IF(OR('[1]DANE'!Q75&lt;&gt;"B",'[1]DANE'!F75=""),"",'[1]DANE'!F75)</f>
        <v>1977</v>
      </c>
      <c r="H80" s="27">
        <f>IF(AND('[1]DANE'!Q75="B",'[1]DANE'!Y75="",'[1]DANE'!R75="M"),"DNF",IF(AND('[1]DANE'!Q75="B",'[1]DANE'!Y75="",'[1]DANE'!R75="K"),"DNF",IF('[1]DANE'!Q75="B",'[1]DANE'!Y75,"")))</f>
        <v>0.049247685185185186</v>
      </c>
      <c r="I80" s="28">
        <f>IF('[1]DANE'!Y75="DNF","",'[1]LICZENIE'!R75)</f>
      </c>
      <c r="J80" s="28">
        <f>IF('[1]DANE'!Y75="DNF","",'[1]LICZENIE'!S75)</f>
        <v>12</v>
      </c>
    </row>
    <row r="81" spans="1:10" ht="15">
      <c r="A81" s="23">
        <v>75</v>
      </c>
      <c r="B81" s="24">
        <f>IF(OR('[1]DANE'!Q76&lt;&gt;"B",'[1]DANE'!B76=""),"",'[1]DANE'!B76)</f>
        <v>220</v>
      </c>
      <c r="C81" s="25" t="str">
        <f>IF(OR('[1]DANE'!Q76&lt;&gt;"B",'[1]DANE'!E76=""),"",UPPER('[1]DANE'!E76))</f>
        <v>KUBAŃSKI MICHAŁ</v>
      </c>
      <c r="D81" s="26">
        <f>IF(OR('[1]DANE'!Q76&lt;&gt;"B",'[1]DANE'!O76=""),"",UPPER('[1]DANE'!O76))</f>
      </c>
      <c r="E81" s="26">
        <f>IF(OR('[1]DANE'!Q76&lt;&gt;"B",'[1]DANE'!H76=""),"",UPPER('[1]DANE'!H76))</f>
      </c>
      <c r="F81" s="24" t="str">
        <f>IF('[1]DANE'!P76="","",'[1]DANE'!P76)</f>
        <v>POLSKA</v>
      </c>
      <c r="G81" s="24">
        <f>IF(OR('[1]DANE'!Q76&lt;&gt;"B",'[1]DANE'!F76=""),"",'[1]DANE'!F76)</f>
      </c>
      <c r="H81" s="27">
        <f>IF(AND('[1]DANE'!Q76="B",'[1]DANE'!Y76="",'[1]DANE'!R76="M"),"DNF",IF(AND('[1]DANE'!Q76="B",'[1]DANE'!Y76="",'[1]DANE'!R76="K"),"DNF",IF('[1]DANE'!Q76="B",'[1]DANE'!Y76,"")))</f>
        <v>0.0496412037037037</v>
      </c>
      <c r="I81" s="28">
        <f>IF('[1]DANE'!Y76="DNF","",'[1]LICZENIE'!R76)</f>
        <v>63</v>
      </c>
      <c r="J81" s="28">
        <f>IF('[1]DANE'!Y76="DNF","",'[1]LICZENIE'!S76)</f>
      </c>
    </row>
    <row r="82" spans="1:10" ht="15">
      <c r="A82" s="23">
        <v>76</v>
      </c>
      <c r="B82" s="24">
        <f>IF(OR('[1]DANE'!Q77&lt;&gt;"B",'[1]DANE'!B77=""),"",'[1]DANE'!B77)</f>
        <v>283</v>
      </c>
      <c r="C82" s="25" t="str">
        <f>IF(OR('[1]DANE'!Q77&lt;&gt;"B",'[1]DANE'!E77=""),"",UPPER('[1]DANE'!E77))</f>
        <v>RÓŻYCKI JAKUB</v>
      </c>
      <c r="D82" s="26" t="str">
        <f>IF(OR('[1]DANE'!Q77&lt;&gt;"B",'[1]DANE'!O77=""),"",UPPER('[1]DANE'!O77))</f>
        <v>POZNAŃ</v>
      </c>
      <c r="E82" s="26">
        <f>IF(OR('[1]DANE'!Q77&lt;&gt;"B",'[1]DANE'!H77=""),"",UPPER('[1]DANE'!H77))</f>
      </c>
      <c r="F82" s="24" t="str">
        <f>IF('[1]DANE'!P77="","",'[1]DANE'!P77)</f>
        <v>POLSKA</v>
      </c>
      <c r="G82" s="24">
        <f>IF(OR('[1]DANE'!Q77&lt;&gt;"B",'[1]DANE'!F77=""),"",'[1]DANE'!F77)</f>
        <v>1985</v>
      </c>
      <c r="H82" s="27">
        <f>IF(AND('[1]DANE'!Q77="B",'[1]DANE'!Y77="",'[1]DANE'!R77="M"),"DNF",IF(AND('[1]DANE'!Q77="B",'[1]DANE'!Y77="",'[1]DANE'!R77="K"),"DNF",IF('[1]DANE'!Q77="B",'[1]DANE'!Y77,"")))</f>
        <v>0.04971064814814815</v>
      </c>
      <c r="I82" s="28">
        <f>IF('[1]DANE'!Y77="DNF","",'[1]LICZENIE'!R77)</f>
        <v>64</v>
      </c>
      <c r="J82" s="28">
        <f>IF('[1]DANE'!Y77="DNF","",'[1]LICZENIE'!S77)</f>
      </c>
    </row>
    <row r="83" spans="1:10" ht="15">
      <c r="A83" s="23">
        <v>77</v>
      </c>
      <c r="B83" s="24">
        <f>IF(OR('[1]DANE'!Q78&lt;&gt;"B",'[1]DANE'!B78=""),"",'[1]DANE'!B78)</f>
        <v>232</v>
      </c>
      <c r="C83" s="25" t="str">
        <f>IF(OR('[1]DANE'!Q78&lt;&gt;"B",'[1]DANE'!E78=""),"",UPPER('[1]DANE'!E78))</f>
        <v>PIESZAK PAWEŁ</v>
      </c>
      <c r="D83" s="26">
        <f>IF(OR('[1]DANE'!Q78&lt;&gt;"B",'[1]DANE'!O78=""),"",UPPER('[1]DANE'!O78))</f>
      </c>
      <c r="E83" s="26">
        <f>IF(OR('[1]DANE'!Q78&lt;&gt;"B",'[1]DANE'!H78=""),"",UPPER('[1]DANE'!H78))</f>
      </c>
      <c r="F83" s="24" t="str">
        <f>IF('[1]DANE'!P78="","",'[1]DANE'!P78)</f>
        <v>POLSKA</v>
      </c>
      <c r="G83" s="24">
        <f>IF(OR('[1]DANE'!Q78&lt;&gt;"B",'[1]DANE'!F78=""),"",'[1]DANE'!F78)</f>
      </c>
      <c r="H83" s="27">
        <f>IF(AND('[1]DANE'!Q78="B",'[1]DANE'!Y78="",'[1]DANE'!R78="M"),"DNF",IF(AND('[1]DANE'!Q78="B",'[1]DANE'!Y78="",'[1]DANE'!R78="K"),"DNF",IF('[1]DANE'!Q78="B",'[1]DANE'!Y78,"")))</f>
        <v>0.04988425925925926</v>
      </c>
      <c r="I83" s="28">
        <f>IF('[1]DANE'!Y78="DNF","",'[1]LICZENIE'!R78)</f>
        <v>65</v>
      </c>
      <c r="J83" s="28">
        <f>IF('[1]DANE'!Y78="DNF","",'[1]LICZENIE'!S78)</f>
      </c>
    </row>
    <row r="84" spans="1:10" ht="15">
      <c r="A84" s="23">
        <v>78</v>
      </c>
      <c r="B84" s="24">
        <f>IF(OR('[1]DANE'!Q79&lt;&gt;"B",'[1]DANE'!B79=""),"",'[1]DANE'!B79)</f>
        <v>202</v>
      </c>
      <c r="C84" s="25" t="str">
        <f>IF(OR('[1]DANE'!Q79&lt;&gt;"B",'[1]DANE'!E79=""),"",UPPER('[1]DANE'!E79))</f>
        <v>SKRZYPCZAK MARIUSZ</v>
      </c>
      <c r="D84" s="26" t="str">
        <f>IF(OR('[1]DANE'!Q79&lt;&gt;"B",'[1]DANE'!O79=""),"",UPPER('[1]DANE'!O79))</f>
        <v>TARNOWO PODGÓRNE</v>
      </c>
      <c r="E84" s="26" t="str">
        <f>IF(OR('[1]DANE'!Q79&lt;&gt;"B",'[1]DANE'!H79=""),"",UPPER('[1]DANE'!H79))</f>
        <v>MS RUNNERS</v>
      </c>
      <c r="F84" s="24" t="str">
        <f>IF('[1]DANE'!P79="","",'[1]DANE'!P79)</f>
        <v>POLSKA</v>
      </c>
      <c r="G84" s="24">
        <f>IF(OR('[1]DANE'!Q79&lt;&gt;"B",'[1]DANE'!F79=""),"",'[1]DANE'!F79)</f>
        <v>1975</v>
      </c>
      <c r="H84" s="27">
        <f>IF(AND('[1]DANE'!Q79="B",'[1]DANE'!Y79="",'[1]DANE'!R79="M"),"DNF",IF(AND('[1]DANE'!Q79="B",'[1]DANE'!Y79="",'[1]DANE'!R79="K"),"DNF",IF('[1]DANE'!Q79="B",'[1]DANE'!Y79,"")))</f>
        <v>0.05025462962962963</v>
      </c>
      <c r="I84" s="28">
        <f>IF('[1]DANE'!Y79="DNF","",'[1]LICZENIE'!R79)</f>
        <v>66</v>
      </c>
      <c r="J84" s="28">
        <f>IF('[1]DANE'!Y79="DNF","",'[1]LICZENIE'!S79)</f>
      </c>
    </row>
    <row r="85" spans="1:10" ht="15">
      <c r="A85" s="23">
        <v>79</v>
      </c>
      <c r="B85" s="24">
        <f>IF(OR('[1]DANE'!Q80&lt;&gt;"B",'[1]DANE'!B80=""),"",'[1]DANE'!B80)</f>
        <v>249</v>
      </c>
      <c r="C85" s="25" t="str">
        <f>IF(OR('[1]DANE'!Q80&lt;&gt;"B",'[1]DANE'!E80=""),"",UPPER('[1]DANE'!E80))</f>
        <v>DUDKOWIAK KAROLINA</v>
      </c>
      <c r="D85" s="26" t="str">
        <f>IF(OR('[1]DANE'!Q80&lt;&gt;"B",'[1]DANE'!O80=""),"",UPPER('[1]DANE'!O80))</f>
        <v>DRZONKÓW</v>
      </c>
      <c r="E85" s="26">
        <f>IF(OR('[1]DANE'!Q80&lt;&gt;"B",'[1]DANE'!H80=""),"",UPPER('[1]DANE'!H80))</f>
      </c>
      <c r="F85" s="24" t="str">
        <f>IF('[1]DANE'!P80="","",'[1]DANE'!P80)</f>
        <v>POLSKA</v>
      </c>
      <c r="G85" s="24">
        <f>IF(OR('[1]DANE'!Q80&lt;&gt;"B",'[1]DANE'!F80=""),"",'[1]DANE'!F80)</f>
        <v>1996</v>
      </c>
      <c r="H85" s="27">
        <f>IF(AND('[1]DANE'!Q80="B",'[1]DANE'!Y80="",'[1]DANE'!R80="M"),"DNF",IF(AND('[1]DANE'!Q80="B",'[1]DANE'!Y80="",'[1]DANE'!R80="K"),"DNF",IF('[1]DANE'!Q80="B",'[1]DANE'!Y80,"")))</f>
        <v>0.050567129629629635</v>
      </c>
      <c r="I85" s="28">
        <f>IF('[1]DANE'!Y80="DNF","",'[1]LICZENIE'!R80)</f>
      </c>
      <c r="J85" s="28">
        <f>IF('[1]DANE'!Y80="DNF","",'[1]LICZENIE'!S80)</f>
        <v>13</v>
      </c>
    </row>
    <row r="86" spans="1:10" ht="15">
      <c r="A86" s="23">
        <v>80</v>
      </c>
      <c r="B86" s="24">
        <f>IF(OR('[1]DANE'!Q81&lt;&gt;"B",'[1]DANE'!B81=""),"",'[1]DANE'!B81)</f>
        <v>284</v>
      </c>
      <c r="C86" s="25" t="str">
        <f>IF(OR('[1]DANE'!Q81&lt;&gt;"B",'[1]DANE'!E81=""),"",UPPER('[1]DANE'!E81))</f>
        <v>JAGODZIŃSKI RYSZARD</v>
      </c>
      <c r="D86" s="26" t="str">
        <f>IF(OR('[1]DANE'!Q81&lt;&gt;"B",'[1]DANE'!O81=""),"",UPPER('[1]DANE'!O81))</f>
        <v>POZNAŃ</v>
      </c>
      <c r="E86" s="26">
        <f>IF(OR('[1]DANE'!Q81&lt;&gt;"B",'[1]DANE'!H81=""),"",UPPER('[1]DANE'!H81))</f>
      </c>
      <c r="F86" s="24" t="str">
        <f>IF('[1]DANE'!P81="","",'[1]DANE'!P81)</f>
        <v>POLSKA</v>
      </c>
      <c r="G86" s="24">
        <f>IF(OR('[1]DANE'!Q81&lt;&gt;"B",'[1]DANE'!F81=""),"",'[1]DANE'!F81)</f>
        <v>1974</v>
      </c>
      <c r="H86" s="27">
        <f>IF(AND('[1]DANE'!Q81="B",'[1]DANE'!Y81="",'[1]DANE'!R81="M"),"DNF",IF(AND('[1]DANE'!Q81="B",'[1]DANE'!Y81="",'[1]DANE'!R81="K"),"DNF",IF('[1]DANE'!Q81="B",'[1]DANE'!Y81,"")))</f>
        <v>0.050833333333333335</v>
      </c>
      <c r="I86" s="28">
        <f>IF('[1]DANE'!Y81="DNF","",'[1]LICZENIE'!R81)</f>
        <v>67</v>
      </c>
      <c r="J86" s="28">
        <f>IF('[1]DANE'!Y81="DNF","",'[1]LICZENIE'!S81)</f>
      </c>
    </row>
    <row r="87" spans="1:10" ht="15">
      <c r="A87" s="23">
        <v>81</v>
      </c>
      <c r="B87" s="24">
        <f>IF(OR('[1]DANE'!Q82&lt;&gt;"B",'[1]DANE'!B82=""),"",'[1]DANE'!B82)</f>
        <v>290</v>
      </c>
      <c r="C87" s="25" t="str">
        <f>IF(OR('[1]DANE'!Q82&lt;&gt;"B",'[1]DANE'!E82=""),"",UPPER('[1]DANE'!E82))</f>
        <v>ZDANOWSKA JOANNA</v>
      </c>
      <c r="D87" s="26" t="str">
        <f>IF(OR('[1]DANE'!Q82&lt;&gt;"B",'[1]DANE'!O82=""),"",UPPER('[1]DANE'!O82))</f>
        <v>POZNAŃ</v>
      </c>
      <c r="E87" s="26" t="str">
        <f>IF(OR('[1]DANE'!Q82&lt;&gt;"B",'[1]DANE'!H82=""),"",UPPER('[1]DANE'!H82))</f>
        <v>MIKRAN.PL</v>
      </c>
      <c r="F87" s="24" t="str">
        <f>IF('[1]DANE'!P82="","",'[1]DANE'!P82)</f>
        <v>POLSKA</v>
      </c>
      <c r="G87" s="24">
        <f>IF(OR('[1]DANE'!Q82&lt;&gt;"B",'[1]DANE'!F82=""),"",'[1]DANE'!F82)</f>
        <v>1975</v>
      </c>
      <c r="H87" s="27">
        <f>IF(AND('[1]DANE'!Q82="B",'[1]DANE'!Y82="",'[1]DANE'!R82="M"),"DNF",IF(AND('[1]DANE'!Q82="B",'[1]DANE'!Y82="",'[1]DANE'!R82="K"),"DNF",IF('[1]DANE'!Q82="B",'[1]DANE'!Y82,"")))</f>
        <v>0.051076388888888886</v>
      </c>
      <c r="I87" s="28">
        <f>IF('[1]DANE'!Y82="DNF","",'[1]LICZENIE'!R82)</f>
      </c>
      <c r="J87" s="28">
        <f>IF('[1]DANE'!Y82="DNF","",'[1]LICZENIE'!S82)</f>
        <v>14</v>
      </c>
    </row>
    <row r="88" spans="1:10" ht="15">
      <c r="A88" s="23">
        <v>82</v>
      </c>
      <c r="B88" s="24">
        <f>IF(OR('[1]DANE'!Q83&lt;&gt;"B",'[1]DANE'!B83=""),"",'[1]DANE'!B83)</f>
        <v>261</v>
      </c>
      <c r="C88" s="25" t="str">
        <f>IF(OR('[1]DANE'!Q83&lt;&gt;"B",'[1]DANE'!E83=""),"",UPPER('[1]DANE'!E83))</f>
        <v>KOKOCIŃSKA AGATA</v>
      </c>
      <c r="D88" s="26" t="str">
        <f>IF(OR('[1]DANE'!Q83&lt;&gt;"B",'[1]DANE'!O83=""),"",UPPER('[1]DANE'!O83))</f>
        <v>KOŁO</v>
      </c>
      <c r="E88" s="26">
        <f>IF(OR('[1]DANE'!Q83&lt;&gt;"B",'[1]DANE'!H83=""),"",UPPER('[1]DANE'!H83))</f>
      </c>
      <c r="F88" s="24" t="str">
        <f>IF('[1]DANE'!P83="","",'[1]DANE'!P83)</f>
        <v>POLSKA</v>
      </c>
      <c r="G88" s="24">
        <f>IF(OR('[1]DANE'!Q83&lt;&gt;"B",'[1]DANE'!F83=""),"",'[1]DANE'!F83)</f>
        <v>1986</v>
      </c>
      <c r="H88" s="27">
        <f>IF(AND('[1]DANE'!Q83="B",'[1]DANE'!Y83="",'[1]DANE'!R83="M"),"DNF",IF(AND('[1]DANE'!Q83="B",'[1]DANE'!Y83="",'[1]DANE'!R83="K"),"DNF",IF('[1]DANE'!Q83="B",'[1]DANE'!Y83,"")))</f>
        <v>0.05115740740740741</v>
      </c>
      <c r="I88" s="28">
        <f>IF('[1]DANE'!Y83="DNF","",'[1]LICZENIE'!R83)</f>
      </c>
      <c r="J88" s="28">
        <f>IF('[1]DANE'!Y83="DNF","",'[1]LICZENIE'!S83)</f>
        <v>15</v>
      </c>
    </row>
    <row r="89" spans="1:10" ht="15">
      <c r="A89" s="23">
        <v>83</v>
      </c>
      <c r="B89" s="24">
        <f>IF(OR('[1]DANE'!Q84&lt;&gt;"B",'[1]DANE'!B84=""),"",'[1]DANE'!B84)</f>
        <v>245</v>
      </c>
      <c r="C89" s="25" t="str">
        <f>IF(OR('[1]DANE'!Q84&lt;&gt;"B",'[1]DANE'!E84=""),"",UPPER('[1]DANE'!E84))</f>
        <v>BOROWSKA WERONIKA</v>
      </c>
      <c r="D89" s="26" t="str">
        <f>IF(OR('[1]DANE'!Q84&lt;&gt;"B",'[1]DANE'!O84=""),"",UPPER('[1]DANE'!O84))</f>
        <v>POZNAŃ</v>
      </c>
      <c r="E89" s="26">
        <f>IF(OR('[1]DANE'!Q84&lt;&gt;"B",'[1]DANE'!H84=""),"",UPPER('[1]DANE'!H84))</f>
      </c>
      <c r="F89" s="24" t="str">
        <f>IF('[1]DANE'!P84="","",'[1]DANE'!P84)</f>
        <v>POLSKA</v>
      </c>
      <c r="G89" s="24">
        <f>IF(OR('[1]DANE'!Q84&lt;&gt;"B",'[1]DANE'!F84=""),"",'[1]DANE'!F84)</f>
        <v>1979</v>
      </c>
      <c r="H89" s="27">
        <f>IF(AND('[1]DANE'!Q84="B",'[1]DANE'!Y84="",'[1]DANE'!R84="M"),"DNF",IF(AND('[1]DANE'!Q84="B",'[1]DANE'!Y84="",'[1]DANE'!R84="K"),"DNF",IF('[1]DANE'!Q84="B",'[1]DANE'!Y84,"")))</f>
        <v>0.051724537037037034</v>
      </c>
      <c r="I89" s="28">
        <f>IF('[1]DANE'!Y84="DNF","",'[1]LICZENIE'!R84)</f>
      </c>
      <c r="J89" s="28">
        <f>IF('[1]DANE'!Y84="DNF","",'[1]LICZENIE'!S84)</f>
        <v>16</v>
      </c>
    </row>
    <row r="90" spans="1:10" ht="15">
      <c r="A90" s="23">
        <v>84</v>
      </c>
      <c r="B90" s="24">
        <f>IF(OR('[1]DANE'!Q85&lt;&gt;"B",'[1]DANE'!B85=""),"",'[1]DANE'!B85)</f>
        <v>266</v>
      </c>
      <c r="C90" s="25" t="str">
        <f>IF(OR('[1]DANE'!Q85&lt;&gt;"B",'[1]DANE'!E85=""),"",UPPER('[1]DANE'!E85))</f>
        <v>PUTOWSKA AGNIESZKA</v>
      </c>
      <c r="D90" s="26" t="str">
        <f>IF(OR('[1]DANE'!Q85&lt;&gt;"B",'[1]DANE'!O85=""),"",UPPER('[1]DANE'!O85))</f>
        <v>MOSINA</v>
      </c>
      <c r="E90" s="26">
        <f>IF(OR('[1]DANE'!Q85&lt;&gt;"B",'[1]DANE'!H85=""),"",UPPER('[1]DANE'!H85))</f>
      </c>
      <c r="F90" s="24" t="str">
        <f>IF('[1]DANE'!P85="","",'[1]DANE'!P85)</f>
        <v>POLSKA</v>
      </c>
      <c r="G90" s="24">
        <f>IF(OR('[1]DANE'!Q85&lt;&gt;"B",'[1]DANE'!F85=""),"",'[1]DANE'!F85)</f>
        <v>1985</v>
      </c>
      <c r="H90" s="27">
        <f>IF(AND('[1]DANE'!Q85="B",'[1]DANE'!Y85="",'[1]DANE'!R85="M"),"DNF",IF(AND('[1]DANE'!Q85="B",'[1]DANE'!Y85="",'[1]DANE'!R85="K"),"DNF",IF('[1]DANE'!Q85="B",'[1]DANE'!Y85,"")))</f>
        <v>0.052812500000000005</v>
      </c>
      <c r="I90" s="28">
        <f>IF('[1]DANE'!Y85="DNF","",'[1]LICZENIE'!R85)</f>
      </c>
      <c r="J90" s="28">
        <f>IF('[1]DANE'!Y85="DNF","",'[1]LICZENIE'!S85)</f>
        <v>17</v>
      </c>
    </row>
    <row r="91" spans="1:10" ht="15">
      <c r="A91" s="23">
        <v>85</v>
      </c>
      <c r="B91" s="24">
        <f>IF(OR('[1]DANE'!Q86&lt;&gt;"B",'[1]DANE'!B86=""),"",'[1]DANE'!B86)</f>
        <v>292</v>
      </c>
      <c r="C91" s="25" t="str">
        <f>IF(OR('[1]DANE'!Q86&lt;&gt;"B",'[1]DANE'!E86=""),"",UPPER('[1]DANE'!E86))</f>
        <v>WUTKE BARTŁOMIEJ</v>
      </c>
      <c r="D91" s="26" t="str">
        <f>IF(OR('[1]DANE'!Q86&lt;&gt;"B",'[1]DANE'!O86=""),"",UPPER('[1]DANE'!O86))</f>
        <v>ŚWINOUJŚCIE</v>
      </c>
      <c r="E91" s="26">
        <f>IF(OR('[1]DANE'!Q86&lt;&gt;"B",'[1]DANE'!H86=""),"",UPPER('[1]DANE'!H86))</f>
      </c>
      <c r="F91" s="24" t="str">
        <f>IF('[1]DANE'!P86="","",'[1]DANE'!P86)</f>
        <v>POLSKA</v>
      </c>
      <c r="G91" s="24">
        <f>IF(OR('[1]DANE'!Q86&lt;&gt;"B",'[1]DANE'!F86=""),"",'[1]DANE'!F86)</f>
        <v>1979</v>
      </c>
      <c r="H91" s="27">
        <f>IF(AND('[1]DANE'!Q86="B",'[1]DANE'!Y86="",'[1]DANE'!R86="M"),"DNF",IF(AND('[1]DANE'!Q86="B",'[1]DANE'!Y86="",'[1]DANE'!R86="K"),"DNF",IF('[1]DANE'!Q86="B",'[1]DANE'!Y86,"")))</f>
        <v>0.054421296296296294</v>
      </c>
      <c r="I91" s="28">
        <f>IF('[1]DANE'!Y86="DNF","",'[1]LICZENIE'!R86)</f>
        <v>68</v>
      </c>
      <c r="J91" s="28">
        <f>IF('[1]DANE'!Y86="DNF","",'[1]LICZENIE'!S86)</f>
      </c>
    </row>
    <row r="92" spans="1:10" ht="15">
      <c r="A92" s="23">
        <v>86</v>
      </c>
      <c r="B92" s="24">
        <f>IF(OR('[1]DANE'!Q87&lt;&gt;"B",'[1]DANE'!B87=""),"",'[1]DANE'!B87)</f>
        <v>237</v>
      </c>
      <c r="C92" s="25" t="str">
        <f>IF(OR('[1]DANE'!Q87&lt;&gt;"B",'[1]DANE'!E87=""),"",UPPER('[1]DANE'!E87))</f>
        <v>KIERECKA ADRIANNA</v>
      </c>
      <c r="D92" s="26" t="str">
        <f>IF(OR('[1]DANE'!Q87&lt;&gt;"B",'[1]DANE'!O87=""),"",UPPER('[1]DANE'!O87))</f>
        <v>SIEROSŁAW</v>
      </c>
      <c r="E92" s="26">
        <f>IF(OR('[1]DANE'!Q87&lt;&gt;"B",'[1]DANE'!H87=""),"",UPPER('[1]DANE'!H87))</f>
      </c>
      <c r="F92" s="24" t="str">
        <f>IF('[1]DANE'!P87="","",'[1]DANE'!P87)</f>
        <v>POLSKA</v>
      </c>
      <c r="G92" s="24">
        <f>IF(OR('[1]DANE'!Q87&lt;&gt;"B",'[1]DANE'!F87=""),"",'[1]DANE'!F87)</f>
        <v>1973</v>
      </c>
      <c r="H92" s="27">
        <f>IF(AND('[1]DANE'!Q87="B",'[1]DANE'!Y87="",'[1]DANE'!R87="M"),"DNF",IF(AND('[1]DANE'!Q87="B",'[1]DANE'!Y87="",'[1]DANE'!R87="K"),"DNF",IF('[1]DANE'!Q87="B",'[1]DANE'!Y87,"")))</f>
        <v>0.05517361111111111</v>
      </c>
      <c r="I92" s="28">
        <f>IF('[1]DANE'!Y87="DNF","",'[1]LICZENIE'!R87)</f>
      </c>
      <c r="J92" s="28">
        <f>IF('[1]DANE'!Y87="DNF","",'[1]LICZENIE'!S87)</f>
        <v>18</v>
      </c>
    </row>
    <row r="93" spans="1:10" ht="15">
      <c r="A93" s="23">
        <v>87</v>
      </c>
      <c r="B93" s="24">
        <f>IF(OR('[1]DANE'!Q88&lt;&gt;"B",'[1]DANE'!B88=""),"",'[1]DANE'!B88)</f>
        <v>204</v>
      </c>
      <c r="C93" s="25" t="str">
        <f>IF(OR('[1]DANE'!Q88&lt;&gt;"B",'[1]DANE'!E88=""),"",UPPER('[1]DANE'!E88))</f>
        <v>PORWICH KAROLINA</v>
      </c>
      <c r="D93" s="26" t="str">
        <f>IF(OR('[1]DANE'!Q88&lt;&gt;"B",'[1]DANE'!O88=""),"",UPPER('[1]DANE'!O88))</f>
        <v>TARNOWO PODGÓRNE</v>
      </c>
      <c r="E93" s="26" t="str">
        <f>IF(OR('[1]DANE'!Q88&lt;&gt;"B",'[1]DANE'!H88=""),"",UPPER('[1]DANE'!H88))</f>
        <v>TARNOWO BIEGA</v>
      </c>
      <c r="F93" s="24" t="str">
        <f>IF('[1]DANE'!P88="","",'[1]DANE'!P88)</f>
        <v>POLSKA</v>
      </c>
      <c r="G93" s="24">
        <f>IF(OR('[1]DANE'!Q88&lt;&gt;"B",'[1]DANE'!F88=""),"",'[1]DANE'!F88)</f>
        <v>1977</v>
      </c>
      <c r="H93" s="27">
        <f>IF(AND('[1]DANE'!Q88="B",'[1]DANE'!Y88="",'[1]DANE'!R88="M"),"DNF",IF(AND('[1]DANE'!Q88="B",'[1]DANE'!Y88="",'[1]DANE'!R88="K"),"DNF",IF('[1]DANE'!Q88="B",'[1]DANE'!Y88,"")))</f>
        <v>0.05628472222222222</v>
      </c>
      <c r="I93" s="28">
        <f>IF('[1]DANE'!Y88="DNF","",'[1]LICZENIE'!R88)</f>
      </c>
      <c r="J93" s="28">
        <f>IF('[1]DANE'!Y88="DNF","",'[1]LICZENIE'!S88)</f>
        <v>19</v>
      </c>
    </row>
    <row r="94" spans="1:10" ht="15">
      <c r="A94" s="23">
        <v>88</v>
      </c>
      <c r="B94" s="24">
        <f>IF(OR('[1]DANE'!Q89&lt;&gt;"B",'[1]DANE'!B89=""),"",'[1]DANE'!B89)</f>
        <v>216</v>
      </c>
      <c r="C94" s="25" t="str">
        <f>IF(OR('[1]DANE'!Q89&lt;&gt;"B",'[1]DANE'!E89=""),"",UPPER('[1]DANE'!E89))</f>
        <v>KACHEL ŁUKASZ</v>
      </c>
      <c r="D94" s="26" t="str">
        <f>IF(OR('[1]DANE'!Q89&lt;&gt;"B",'[1]DANE'!O89=""),"",UPPER('[1]DANE'!O89))</f>
        <v>POZNAŃ</v>
      </c>
      <c r="E94" s="26" t="str">
        <f>IF(OR('[1]DANE'!Q89&lt;&gt;"B",'[1]DANE'!H89=""),"",UPPER('[1]DANE'!H89))</f>
        <v>DLA KASI</v>
      </c>
      <c r="F94" s="24" t="str">
        <f>IF('[1]DANE'!P89="","",'[1]DANE'!P89)</f>
        <v>POLSKA</v>
      </c>
      <c r="G94" s="24">
        <f>IF(OR('[1]DANE'!Q89&lt;&gt;"B",'[1]DANE'!F89=""),"",'[1]DANE'!F89)</f>
        <v>1984</v>
      </c>
      <c r="H94" s="27">
        <f>IF(AND('[1]DANE'!Q89="B",'[1]DANE'!Y89="",'[1]DANE'!R89="M"),"DNF",IF(AND('[1]DANE'!Q89="B",'[1]DANE'!Y89="",'[1]DANE'!R89="K"),"DNF",IF('[1]DANE'!Q89="B",'[1]DANE'!Y89,"")))</f>
        <v>0.056909722222222216</v>
      </c>
      <c r="I94" s="28">
        <f>IF('[1]DANE'!Y89="DNF","",'[1]LICZENIE'!R89)</f>
        <v>69</v>
      </c>
      <c r="J94" s="28">
        <f>IF('[1]DANE'!Y89="DNF","",'[1]LICZENIE'!S89)</f>
      </c>
    </row>
    <row r="95" spans="1:10" ht="15">
      <c r="A95" s="23">
        <v>89</v>
      </c>
      <c r="B95" s="24">
        <f>IF(OR('[1]DANE'!Q90&lt;&gt;"B",'[1]DANE'!B90=""),"",'[1]DANE'!B90)</f>
        <v>272</v>
      </c>
      <c r="C95" s="25" t="str">
        <f>IF(OR('[1]DANE'!Q90&lt;&gt;"B",'[1]DANE'!E90=""),"",UPPER('[1]DANE'!E90))</f>
        <v>BOROWIEC KRZYSZTOF</v>
      </c>
      <c r="D95" s="26" t="str">
        <f>IF(OR('[1]DANE'!Q90&lt;&gt;"B",'[1]DANE'!O90=""),"",UPPER('[1]DANE'!O90))</f>
        <v>RZONKÓW</v>
      </c>
      <c r="E95" s="26" t="str">
        <f>IF(OR('[1]DANE'!Q90&lt;&gt;"B",'[1]DANE'!H90=""),"",UPPER('[1]DANE'!H90))</f>
        <v>ZKS RZONKÓW</v>
      </c>
      <c r="F95" s="24" t="str">
        <f>IF('[1]DANE'!P90="","",'[1]DANE'!P90)</f>
        <v>POLSKA</v>
      </c>
      <c r="G95" s="24">
        <f>IF(OR('[1]DANE'!Q90&lt;&gt;"B",'[1]DANE'!F90=""),"",'[1]DANE'!F90)</f>
        <v>1969</v>
      </c>
      <c r="H95" s="27">
        <f>IF(AND('[1]DANE'!Q90="B",'[1]DANE'!Y90="",'[1]DANE'!R90="M"),"DNF",IF(AND('[1]DANE'!Q90="B",'[1]DANE'!Y90="",'[1]DANE'!R90="K"),"DNF",IF('[1]DANE'!Q90="B",'[1]DANE'!Y90,"")))</f>
        <v>0.057291666666666664</v>
      </c>
      <c r="I95" s="28">
        <f>IF('[1]DANE'!Y90="DNF","",'[1]LICZENIE'!R90)</f>
        <v>70</v>
      </c>
      <c r="J95" s="28">
        <f>IF('[1]DANE'!Y90="DNF","",'[1]LICZENIE'!S90)</f>
      </c>
    </row>
    <row r="96" spans="1:10" ht="15">
      <c r="A96" s="23">
        <v>90</v>
      </c>
      <c r="B96" s="24">
        <f>IF(OR('[1]DANE'!Q91&lt;&gt;"B",'[1]DANE'!B91=""),"",'[1]DANE'!B91)</f>
        <v>201</v>
      </c>
      <c r="C96" s="25" t="str">
        <f>IF(OR('[1]DANE'!Q91&lt;&gt;"B",'[1]DANE'!E91=""),"",UPPER('[1]DANE'!E91))</f>
        <v>KANSY GRZEGORZ</v>
      </c>
      <c r="D96" s="26" t="str">
        <f>IF(OR('[1]DANE'!Q91&lt;&gt;"B",'[1]DANE'!O91=""),"",UPPER('[1]DANE'!O91))</f>
        <v>POZNAŃ</v>
      </c>
      <c r="E96" s="26">
        <f>IF(OR('[1]DANE'!Q91&lt;&gt;"B",'[1]DANE'!H91=""),"",UPPER('[1]DANE'!H91))</f>
      </c>
      <c r="F96" s="24" t="str">
        <f>IF('[1]DANE'!P91="","",'[1]DANE'!P91)</f>
        <v>POLSKA</v>
      </c>
      <c r="G96" s="24">
        <f>IF(OR('[1]DANE'!Q91&lt;&gt;"B",'[1]DANE'!F91=""),"",'[1]DANE'!F91)</f>
        <v>1950</v>
      </c>
      <c r="H96" s="27" t="str">
        <f>IF(AND('[1]DANE'!Q91="B",'[1]DANE'!Y91="",'[1]DANE'!R91="M"),"DNF",IF(AND('[1]DANE'!Q91="B",'[1]DANE'!Y91="",'[1]DANE'!R91="K"),"DNF",IF('[1]DANE'!Q91="B",'[1]DANE'!Y91,"")))</f>
        <v>DNF</v>
      </c>
      <c r="I96" s="28">
        <f>IF('[1]DANE'!Y91="DNF","",'[1]LICZENIE'!R91)</f>
      </c>
      <c r="J96" s="28">
        <f>IF('[1]DANE'!Y91="DNF","",'[1]LICZENIE'!S91)</f>
      </c>
    </row>
    <row r="97" spans="1:10" ht="15">
      <c r="A97" s="23">
        <v>91</v>
      </c>
      <c r="B97" s="24">
        <f>IF(OR('[1]DANE'!Q92&lt;&gt;"B",'[1]DANE'!B92=""),"",'[1]DANE'!B92)</f>
      </c>
      <c r="C97" s="25" t="str">
        <f>IF(OR('[1]DANE'!Q92&lt;&gt;"B",'[1]DANE'!E92=""),"",UPPER('[1]DANE'!E92))</f>
        <v>MUSIAŁ ANDRZEJ</v>
      </c>
      <c r="D97" s="26" t="str">
        <f>IF(OR('[1]DANE'!Q92&lt;&gt;"B",'[1]DANE'!O92=""),"",UPPER('[1]DANE'!O92))</f>
        <v>POZNAŃ</v>
      </c>
      <c r="E97" s="26">
        <f>IF(OR('[1]DANE'!Q92&lt;&gt;"B",'[1]DANE'!H92=""),"",UPPER('[1]DANE'!H92))</f>
      </c>
      <c r="F97" s="24" t="str">
        <f>IF('[1]DANE'!P92="","",'[1]DANE'!P92)</f>
        <v>POLSKA</v>
      </c>
      <c r="G97" s="24">
        <f>IF(OR('[1]DANE'!Q92&lt;&gt;"B",'[1]DANE'!F92=""),"",'[1]DANE'!F92)</f>
        <v>1959</v>
      </c>
      <c r="H97" s="27" t="str">
        <f>IF(AND('[1]DANE'!Q92="B",'[1]DANE'!Y92="",'[1]DANE'!R92="M"),"DNF",IF(AND('[1]DANE'!Q92="B",'[1]DANE'!Y92="",'[1]DANE'!R92="K"),"DNF",IF('[1]DANE'!Q92="B",'[1]DANE'!Y92,"")))</f>
        <v>DNF</v>
      </c>
      <c r="I97" s="28">
        <f>IF('[1]DANE'!Y92="DNF","",'[1]LICZENIE'!R92)</f>
      </c>
      <c r="J97" s="28">
        <f>IF('[1]DANE'!Y92="DNF","",'[1]LICZENIE'!S92)</f>
      </c>
    </row>
    <row r="98" spans="1:10" ht="15">
      <c r="A98" s="23">
        <v>92</v>
      </c>
      <c r="B98" s="24">
        <f>IF(OR('[1]DANE'!Q93&lt;&gt;"B",'[1]DANE'!B93=""),"",'[1]DANE'!B93)</f>
      </c>
      <c r="C98" s="25" t="str">
        <f>IF(OR('[1]DANE'!Q93&lt;&gt;"B",'[1]DANE'!E93=""),"",UPPER('[1]DANE'!E93))</f>
        <v>HOROWSKA ANITA</v>
      </c>
      <c r="D98" s="26" t="str">
        <f>IF(OR('[1]DANE'!Q93&lt;&gt;"B",'[1]DANE'!O93=""),"",UPPER('[1]DANE'!O93))</f>
        <v>TARNOWO PODGÓRNE</v>
      </c>
      <c r="E98" s="26">
        <f>IF(OR('[1]DANE'!Q93&lt;&gt;"B",'[1]DANE'!H93=""),"",UPPER('[1]DANE'!H93))</f>
      </c>
      <c r="F98" s="24" t="str">
        <f>IF('[1]DANE'!P93="","",'[1]DANE'!P93)</f>
        <v>POLSKA</v>
      </c>
      <c r="G98" s="24">
        <f>IF(OR('[1]DANE'!Q93&lt;&gt;"B",'[1]DANE'!F93=""),"",'[1]DANE'!F93)</f>
        <v>1973</v>
      </c>
      <c r="H98" s="27" t="str">
        <f>IF(AND('[1]DANE'!Q93="B",'[1]DANE'!Y93="",'[1]DANE'!R93="M"),"DNF",IF(AND('[1]DANE'!Q93="B",'[1]DANE'!Y93="",'[1]DANE'!R93="K"),"DNF",IF('[1]DANE'!Q93="B",'[1]DANE'!Y93,"")))</f>
        <v>DNF</v>
      </c>
      <c r="I98" s="28">
        <f>IF('[1]DANE'!Y93="DNF","",'[1]LICZENIE'!R93)</f>
      </c>
      <c r="J98" s="28">
        <f>IF('[1]DANE'!Y93="DNF","",'[1]LICZENIE'!S93)</f>
      </c>
    </row>
    <row r="99" spans="1:10" ht="15">
      <c r="A99" s="23">
        <v>93</v>
      </c>
      <c r="B99" s="24">
        <f>IF(OR('[1]DANE'!Q94&lt;&gt;"B",'[1]DANE'!B94=""),"",'[1]DANE'!B94)</f>
        <v>229</v>
      </c>
      <c r="C99" s="25" t="str">
        <f>IF(OR('[1]DANE'!Q94&lt;&gt;"B",'[1]DANE'!E94=""),"",UPPER('[1]DANE'!E94))</f>
        <v>BUCZKOWSKA MARTA </v>
      </c>
      <c r="D99" s="26" t="str">
        <f>IF(OR('[1]DANE'!Q94&lt;&gt;"B",'[1]DANE'!O94=""),"",UPPER('[1]DANE'!O94))</f>
        <v>PIERSKO</v>
      </c>
      <c r="E99" s="26">
        <f>IF(OR('[1]DANE'!Q94&lt;&gt;"B",'[1]DANE'!H94=""),"",UPPER('[1]DANE'!H94))</f>
      </c>
      <c r="F99" s="24" t="str">
        <f>IF('[1]DANE'!P94="","",'[1]DANE'!P94)</f>
        <v>POLSKA</v>
      </c>
      <c r="G99" s="24">
        <f>IF(OR('[1]DANE'!Q94&lt;&gt;"B",'[1]DANE'!F94=""),"",'[1]DANE'!F94)</f>
        <v>1975</v>
      </c>
      <c r="H99" s="27" t="str">
        <f>IF(AND('[1]DANE'!Q94="B",'[1]DANE'!Y94="",'[1]DANE'!R94="M"),"DNF",IF(AND('[1]DANE'!Q94="B",'[1]DANE'!Y94="",'[1]DANE'!R94="K"),"DNF",IF('[1]DANE'!Q94="B",'[1]DANE'!Y94,"")))</f>
        <v>DNF</v>
      </c>
      <c r="I99" s="28">
        <f>IF('[1]DANE'!Y94="DNF","",'[1]LICZENIE'!R94)</f>
      </c>
      <c r="J99" s="28">
        <f>IF('[1]DANE'!Y94="DNF","",'[1]LICZENIE'!S94)</f>
      </c>
    </row>
    <row r="100" spans="1:10" ht="15">
      <c r="A100" s="23">
        <v>94</v>
      </c>
      <c r="B100" s="24">
        <f>IF(OR('[1]DANE'!Q95&lt;&gt;"B",'[1]DANE'!B95=""),"",'[1]DANE'!B95)</f>
      </c>
      <c r="C100" s="25" t="str">
        <f>IF(OR('[1]DANE'!Q95&lt;&gt;"B",'[1]DANE'!E95=""),"",UPPER('[1]DANE'!E95))</f>
        <v>DOROBIS ADAM</v>
      </c>
      <c r="D100" s="26" t="str">
        <f>IF(OR('[1]DANE'!Q95&lt;&gt;"B",'[1]DANE'!O95=""),"",UPPER('[1]DANE'!O95))</f>
        <v>BIBICE</v>
      </c>
      <c r="E100" s="26">
        <f>IF(OR('[1]DANE'!Q95&lt;&gt;"B",'[1]DANE'!H95=""),"",UPPER('[1]DANE'!H95))</f>
      </c>
      <c r="F100" s="24" t="str">
        <f>IF('[1]DANE'!P95="","",'[1]DANE'!P95)</f>
        <v>POLSKA</v>
      </c>
      <c r="G100" s="24">
        <f>IF(OR('[1]DANE'!Q95&lt;&gt;"B",'[1]DANE'!F95=""),"",'[1]DANE'!F95)</f>
        <v>1975</v>
      </c>
      <c r="H100" s="27" t="str">
        <f>IF(AND('[1]DANE'!Q95="B",'[1]DANE'!Y95="",'[1]DANE'!R95="M"),"DNF",IF(AND('[1]DANE'!Q95="B",'[1]DANE'!Y95="",'[1]DANE'!R95="K"),"DNF",IF('[1]DANE'!Q95="B",'[1]DANE'!Y95,"")))</f>
        <v>DNF</v>
      </c>
      <c r="I100" s="28">
        <f>IF('[1]DANE'!Y95="DNF","",'[1]LICZENIE'!R95)</f>
      </c>
      <c r="J100" s="28">
        <f>IF('[1]DANE'!Y95="DNF","",'[1]LICZENIE'!S95)</f>
      </c>
    </row>
    <row r="101" spans="1:10" ht="15">
      <c r="A101" s="23">
        <v>95</v>
      </c>
      <c r="B101" s="24">
        <f>IF(OR('[1]DANE'!Q96&lt;&gt;"B",'[1]DANE'!B96=""),"",'[1]DANE'!B96)</f>
      </c>
      <c r="C101" s="25" t="str">
        <f>IF(OR('[1]DANE'!Q96&lt;&gt;"B",'[1]DANE'!E96=""),"",UPPER('[1]DANE'!E96))</f>
        <v>ŚWIĘCICKI ARKADIUSZ</v>
      </c>
      <c r="D101" s="26" t="str">
        <f>IF(OR('[1]DANE'!Q96&lt;&gt;"B",'[1]DANE'!O96=""),"",UPPER('[1]DANE'!O96))</f>
        <v>BARANOWO</v>
      </c>
      <c r="E101" s="26" t="str">
        <f>IF(OR('[1]DANE'!Q96&lt;&gt;"B",'[1]DANE'!H96=""),"",UPPER('[1]DANE'!H96))</f>
        <v>MORSY POZNAŃ</v>
      </c>
      <c r="F101" s="24" t="str">
        <f>IF('[1]DANE'!P96="","",'[1]DANE'!P96)</f>
        <v>POLSKA</v>
      </c>
      <c r="G101" s="24">
        <f>IF(OR('[1]DANE'!Q96&lt;&gt;"B",'[1]DANE'!F96=""),"",'[1]DANE'!F96)</f>
        <v>1978</v>
      </c>
      <c r="H101" s="27" t="str">
        <f>IF(AND('[1]DANE'!Q96="B",'[1]DANE'!Y96="",'[1]DANE'!R96="M"),"DNF",IF(AND('[1]DANE'!Q96="B",'[1]DANE'!Y96="",'[1]DANE'!R96="K"),"DNF",IF('[1]DANE'!Q96="B",'[1]DANE'!Y96,"")))</f>
        <v>DNF</v>
      </c>
      <c r="I101" s="28">
        <f>IF('[1]DANE'!Y96="DNF","",'[1]LICZENIE'!R96)</f>
      </c>
      <c r="J101" s="28">
        <f>IF('[1]DANE'!Y96="DNF","",'[1]LICZENIE'!S96)</f>
      </c>
    </row>
    <row r="102" spans="1:10" ht="15">
      <c r="A102" s="23">
        <v>96</v>
      </c>
      <c r="B102" s="24">
        <f>IF(OR('[1]DANE'!Q97&lt;&gt;"B",'[1]DANE'!B97=""),"",'[1]DANE'!B97)</f>
      </c>
      <c r="C102" s="25" t="str">
        <f>IF(OR('[1]DANE'!Q97&lt;&gt;"B",'[1]DANE'!E97=""),"",UPPER('[1]DANE'!E97))</f>
        <v>NETTMEN MATEUSZ</v>
      </c>
      <c r="D102" s="26" t="str">
        <f>IF(OR('[1]DANE'!Q97&lt;&gt;"B",'[1]DANE'!O97=""),"",UPPER('[1]DANE'!O97))</f>
        <v>POZNAŃ</v>
      </c>
      <c r="E102" s="26" t="str">
        <f>IF(OR('[1]DANE'!Q97&lt;&gt;"B",'[1]DANE'!H97=""),"",UPPER('[1]DANE'!H97))</f>
        <v>POZRUNIACY</v>
      </c>
      <c r="F102" s="24" t="str">
        <f>IF('[1]DANE'!P97="","",'[1]DANE'!P97)</f>
        <v>POLSKA</v>
      </c>
      <c r="G102" s="24">
        <f>IF(OR('[1]DANE'!Q97&lt;&gt;"B",'[1]DANE'!F97=""),"",'[1]DANE'!F97)</f>
        <v>1979</v>
      </c>
      <c r="H102" s="27" t="str">
        <f>IF(AND('[1]DANE'!Q97="B",'[1]DANE'!Y97="",'[1]DANE'!R97="M"),"DNF",IF(AND('[1]DANE'!Q97="B",'[1]DANE'!Y97="",'[1]DANE'!R97="K"),"DNF",IF('[1]DANE'!Q97="B",'[1]DANE'!Y97,"")))</f>
        <v>DNF</v>
      </c>
      <c r="I102" s="28">
        <f>IF('[1]DANE'!Y97="DNF","",'[1]LICZENIE'!R97)</f>
      </c>
      <c r="J102" s="28">
        <f>IF('[1]DANE'!Y97="DNF","",'[1]LICZENIE'!S97)</f>
      </c>
    </row>
    <row r="103" spans="1:10" ht="15">
      <c r="A103" s="23">
        <v>97</v>
      </c>
      <c r="B103" s="24">
        <f>IF(OR('[1]DANE'!Q98&lt;&gt;"B",'[1]DANE'!B98=""),"",'[1]DANE'!B98)</f>
      </c>
      <c r="C103" s="25" t="str">
        <f>IF(OR('[1]DANE'!Q98&lt;&gt;"B",'[1]DANE'!E98=""),"",UPPER('[1]DANE'!E98))</f>
        <v>KURKOWIAK GRZEGORZ</v>
      </c>
      <c r="D103" s="26" t="str">
        <f>IF(OR('[1]DANE'!Q98&lt;&gt;"B",'[1]DANE'!O98=""),"",UPPER('[1]DANE'!O98))</f>
        <v>POZNAŃ</v>
      </c>
      <c r="E103" s="26" t="str">
        <f>IF(OR('[1]DANE'!Q98&lt;&gt;"B",'[1]DANE'!H98=""),"",UPPER('[1]DANE'!H98))</f>
        <v>TEAM SAUCONY BARTOSZ</v>
      </c>
      <c r="F103" s="24" t="str">
        <f>IF('[1]DANE'!P98="","",'[1]DANE'!P98)</f>
        <v>POLSKA</v>
      </c>
      <c r="G103" s="24">
        <f>IF(OR('[1]DANE'!Q98&lt;&gt;"B",'[1]DANE'!F98=""),"",'[1]DANE'!F98)</f>
        <v>1980</v>
      </c>
      <c r="H103" s="27" t="str">
        <f>IF(AND('[1]DANE'!Q98="B",'[1]DANE'!Y98="",'[1]DANE'!R98="M"),"DNF",IF(AND('[1]DANE'!Q98="B",'[1]DANE'!Y98="",'[1]DANE'!R98="K"),"DNF",IF('[1]DANE'!Q98="B",'[1]DANE'!Y98,"")))</f>
        <v>DNF</v>
      </c>
      <c r="I103" s="28">
        <f>IF('[1]DANE'!Y98="DNF","",'[1]LICZENIE'!R98)</f>
      </c>
      <c r="J103" s="28">
        <f>IF('[1]DANE'!Y98="DNF","",'[1]LICZENIE'!S98)</f>
      </c>
    </row>
    <row r="104" spans="1:10" ht="15">
      <c r="A104" s="23">
        <v>98</v>
      </c>
      <c r="B104" s="24">
        <f>IF(OR('[1]DANE'!Q99&lt;&gt;"B",'[1]DANE'!B99=""),"",'[1]DANE'!B99)</f>
      </c>
      <c r="C104" s="25" t="str">
        <f>IF(OR('[1]DANE'!Q99&lt;&gt;"B",'[1]DANE'!E99=""),"",UPPER('[1]DANE'!E99))</f>
        <v>WITKOWSKI KAROL</v>
      </c>
      <c r="D104" s="26" t="str">
        <f>IF(OR('[1]DANE'!Q99&lt;&gt;"B",'[1]DANE'!O99=""),"",UPPER('[1]DANE'!O99))</f>
        <v>NOWY TOMYŚL</v>
      </c>
      <c r="E104" s="26">
        <f>IF(OR('[1]DANE'!Q99&lt;&gt;"B",'[1]DANE'!H99=""),"",UPPER('[1]DANE'!H99))</f>
      </c>
      <c r="F104" s="24" t="str">
        <f>IF('[1]DANE'!P99="","",'[1]DANE'!P99)</f>
        <v>POLSKA</v>
      </c>
      <c r="G104" s="24">
        <f>IF(OR('[1]DANE'!Q99&lt;&gt;"B",'[1]DANE'!F99=""),"",'[1]DANE'!F99)</f>
        <v>1982</v>
      </c>
      <c r="H104" s="27" t="str">
        <f>IF(AND('[1]DANE'!Q99="B",'[1]DANE'!Y99="",'[1]DANE'!R99="M"),"DNF",IF(AND('[1]DANE'!Q99="B",'[1]DANE'!Y99="",'[1]DANE'!R99="K"),"DNF",IF('[1]DANE'!Q99="B",'[1]DANE'!Y99,"")))</f>
        <v>DNF</v>
      </c>
      <c r="I104" s="28">
        <f>IF('[1]DANE'!Y99="DNF","",'[1]LICZENIE'!R99)</f>
      </c>
      <c r="J104" s="28">
        <f>IF('[1]DANE'!Y99="DNF","",'[1]LICZENIE'!S99)</f>
      </c>
    </row>
    <row r="105" spans="1:10" ht="15">
      <c r="A105" s="23">
        <v>99</v>
      </c>
      <c r="B105" s="24">
        <f>IF(OR('[1]DANE'!Q100&lt;&gt;"B",'[1]DANE'!B100=""),"",'[1]DANE'!B100)</f>
      </c>
      <c r="C105" s="25" t="str">
        <f>IF(OR('[1]DANE'!Q100&lt;&gt;"B",'[1]DANE'!E100=""),"",UPPER('[1]DANE'!E100))</f>
        <v>DUDKOWIAK MICHAŁ</v>
      </c>
      <c r="D105" s="26" t="str">
        <f>IF(OR('[1]DANE'!Q100&lt;&gt;"B",'[1]DANE'!O100=""),"",UPPER('[1]DANE'!O100))</f>
        <v>POZNAŃ</v>
      </c>
      <c r="E105" s="26">
        <f>IF(OR('[1]DANE'!Q100&lt;&gt;"B",'[1]DANE'!H100=""),"",UPPER('[1]DANE'!H100))</f>
      </c>
      <c r="F105" s="24" t="str">
        <f>IF('[1]DANE'!P100="","",'[1]DANE'!P100)</f>
        <v>POLSKA</v>
      </c>
      <c r="G105" s="24">
        <f>IF(OR('[1]DANE'!Q100&lt;&gt;"B",'[1]DANE'!F100=""),"",'[1]DANE'!F100)</f>
        <v>1985</v>
      </c>
      <c r="H105" s="27" t="str">
        <f>IF(AND('[1]DANE'!Q100="B",'[1]DANE'!Y100="",'[1]DANE'!R100="M"),"DNF",IF(AND('[1]DANE'!Q100="B",'[1]DANE'!Y100="",'[1]DANE'!R100="K"),"DNF",IF('[1]DANE'!Q100="B",'[1]DANE'!Y100,"")))</f>
        <v>DNF</v>
      </c>
      <c r="I105" s="28">
        <f>IF('[1]DANE'!Y100="DNF","",'[1]LICZENIE'!R100)</f>
      </c>
      <c r="J105" s="28">
        <f>IF('[1]DANE'!Y100="DNF","",'[1]LICZENIE'!S100)</f>
      </c>
    </row>
    <row r="106" spans="1:10" ht="15">
      <c r="A106" s="23">
        <v>100</v>
      </c>
      <c r="B106" s="24">
        <f>IF(OR('[1]DANE'!Q101&lt;&gt;"B",'[1]DANE'!B101=""),"",'[1]DANE'!B101)</f>
      </c>
      <c r="C106" s="25" t="str">
        <f>IF(OR('[1]DANE'!Q101&lt;&gt;"B",'[1]DANE'!E101=""),"",UPPER('[1]DANE'!E101))</f>
        <v>ZDUN DAMIAN</v>
      </c>
      <c r="D106" s="26" t="str">
        <f>IF(OR('[1]DANE'!Q101&lt;&gt;"B",'[1]DANE'!O101=""),"",UPPER('[1]DANE'!O101))</f>
        <v>KALISZ</v>
      </c>
      <c r="E106" s="26" t="str">
        <f>IF(OR('[1]DANE'!Q101&lt;&gt;"B",'[1]DANE'!H101=""),"",UPPER('[1]DANE'!H101))</f>
        <v>UKS DZIEWIĄTKA KALISZ</v>
      </c>
      <c r="F106" s="24" t="str">
        <f>IF('[1]DANE'!P101="","",'[1]DANE'!P101)</f>
        <v>POLSKA</v>
      </c>
      <c r="G106" s="24">
        <f>IF(OR('[1]DANE'!Q101&lt;&gt;"B",'[1]DANE'!F101=""),"",'[1]DANE'!F101)</f>
        <v>1990</v>
      </c>
      <c r="H106" s="27" t="str">
        <f>IF(AND('[1]DANE'!Q101="B",'[1]DANE'!Y101="",'[1]DANE'!R101="M"),"DNF",IF(AND('[1]DANE'!Q101="B",'[1]DANE'!Y101="",'[1]DANE'!R101="K"),"DNF",IF('[1]DANE'!Q101="B",'[1]DANE'!Y101,"")))</f>
        <v>DNF</v>
      </c>
      <c r="I106" s="28">
        <f>IF('[1]DANE'!Y101="DNF","",'[1]LICZENIE'!R101)</f>
      </c>
      <c r="J106" s="28">
        <f>IF('[1]DANE'!Y101="DNF","",'[1]LICZENIE'!S101)</f>
      </c>
    </row>
    <row r="107" spans="1:10" ht="15">
      <c r="A107" s="23">
        <v>101</v>
      </c>
      <c r="B107" s="24">
        <f>IF(OR('[1]DANE'!Q102&lt;&gt;"B",'[1]DANE'!B102=""),"",'[1]DANE'!B102)</f>
      </c>
      <c r="C107" s="25" t="str">
        <f>IF(OR('[1]DANE'!Q102&lt;&gt;"B",'[1]DANE'!E102=""),"",UPPER('[1]DANE'!E102))</f>
        <v>ADAMSKI ŁUKASZ</v>
      </c>
      <c r="D107" s="26" t="str">
        <f>IF(OR('[1]DANE'!Q102&lt;&gt;"B",'[1]DANE'!O102=""),"",UPPER('[1]DANE'!O102))</f>
        <v>LUSÓWKO</v>
      </c>
      <c r="E107" s="26">
        <f>IF(OR('[1]DANE'!Q102&lt;&gt;"B",'[1]DANE'!H102=""),"",UPPER('[1]DANE'!H102))</f>
      </c>
      <c r="F107" s="24" t="str">
        <f>IF('[1]DANE'!P102="","",'[1]DANE'!P102)</f>
        <v>POLSKA</v>
      </c>
      <c r="G107" s="24">
        <f>IF(OR('[1]DANE'!Q102&lt;&gt;"B",'[1]DANE'!F102=""),"",'[1]DANE'!F102)</f>
        <v>1994</v>
      </c>
      <c r="H107" s="27" t="str">
        <f>IF(AND('[1]DANE'!Q102="B",'[1]DANE'!Y102="",'[1]DANE'!R102="M"),"DNF",IF(AND('[1]DANE'!Q102="B",'[1]DANE'!Y102="",'[1]DANE'!R102="K"),"DNF",IF('[1]DANE'!Q102="B",'[1]DANE'!Y102,"")))</f>
        <v>DNF</v>
      </c>
      <c r="I107" s="28">
        <f>IF('[1]DANE'!Y102="DNF","",'[1]LICZENIE'!R102)</f>
      </c>
      <c r="J107" s="28">
        <f>IF('[1]DANE'!Y102="DNF","",'[1]LICZENIE'!S102)</f>
      </c>
    </row>
    <row r="108" spans="1:10" ht="15">
      <c r="A108" s="23">
        <v>102</v>
      </c>
      <c r="B108" s="24">
        <f>IF(OR('[1]DANE'!Q103&lt;&gt;"B",'[1]DANE'!B103=""),"",'[1]DANE'!B103)</f>
      </c>
      <c r="C108" s="25" t="str">
        <f>IF(OR('[1]DANE'!Q103&lt;&gt;"B",'[1]DANE'!E103=""),"",UPPER('[1]DANE'!E103))</f>
        <v>GRZESIAK ANNA</v>
      </c>
      <c r="D108" s="26">
        <f>IF(OR('[1]DANE'!Q103&lt;&gt;"B",'[1]DANE'!O103=""),"",UPPER('[1]DANE'!O103))</f>
      </c>
      <c r="E108" s="26">
        <f>IF(OR('[1]DANE'!Q103&lt;&gt;"B",'[1]DANE'!H103=""),"",UPPER('[1]DANE'!H103))</f>
      </c>
      <c r="F108" s="24" t="str">
        <f>IF('[1]DANE'!P103="","",'[1]DANE'!P103)</f>
        <v>POLSKA</v>
      </c>
      <c r="G108" s="24">
        <f>IF(OR('[1]DANE'!Q103&lt;&gt;"B",'[1]DANE'!F103=""),"",'[1]DANE'!F103)</f>
      </c>
      <c r="H108" s="27" t="str">
        <f>IF(AND('[1]DANE'!Q103="B",'[1]DANE'!Y103="",'[1]DANE'!R103="M"),"DNF",IF(AND('[1]DANE'!Q103="B",'[1]DANE'!Y103="",'[1]DANE'!R103="K"),"DNF",IF('[1]DANE'!Q103="B",'[1]DANE'!Y103,"")))</f>
        <v>DNF</v>
      </c>
      <c r="I108" s="28">
        <f>IF('[1]DANE'!Y103="DNF","",'[1]LICZENIE'!R103)</f>
      </c>
      <c r="J108" s="28">
        <f>IF('[1]DANE'!Y103="DNF","",'[1]LICZENIE'!S103)</f>
      </c>
    </row>
    <row r="109" spans="1:10" ht="15">
      <c r="A109" s="23">
        <v>103</v>
      </c>
      <c r="B109" s="24">
        <f>IF(OR('[1]DANE'!Q104&lt;&gt;"B",'[1]DANE'!B104=""),"",'[1]DANE'!B104)</f>
      </c>
      <c r="C109" s="25" t="str">
        <f>IF(OR('[1]DANE'!Q104&lt;&gt;"B",'[1]DANE'!E104=""),"",UPPER('[1]DANE'!E104))</f>
        <v>WERWICKI JAKUB</v>
      </c>
      <c r="D109" s="26">
        <f>IF(OR('[1]DANE'!Q104&lt;&gt;"B",'[1]DANE'!O104=""),"",UPPER('[1]DANE'!O104))</f>
      </c>
      <c r="E109" s="26">
        <f>IF(OR('[1]DANE'!Q104&lt;&gt;"B",'[1]DANE'!H104=""),"",UPPER('[1]DANE'!H104))</f>
      </c>
      <c r="F109" s="24" t="str">
        <f>IF('[1]DANE'!P104="","",'[1]DANE'!P104)</f>
        <v>POLSKA</v>
      </c>
      <c r="G109" s="24">
        <f>IF(OR('[1]DANE'!Q104&lt;&gt;"B",'[1]DANE'!F104=""),"",'[1]DANE'!F104)</f>
      </c>
      <c r="H109" s="27" t="str">
        <f>IF(AND('[1]DANE'!Q104="B",'[1]DANE'!Y104="",'[1]DANE'!R104="M"),"DNF",IF(AND('[1]DANE'!Q104="B",'[1]DANE'!Y104="",'[1]DANE'!R104="K"),"DNF",IF('[1]DANE'!Q104="B",'[1]DANE'!Y104,"")))</f>
        <v>DNF</v>
      </c>
      <c r="I109" s="28">
        <f>IF('[1]DANE'!Y104="DNF","",'[1]LICZENIE'!R104)</f>
      </c>
      <c r="J109" s="28">
        <f>IF('[1]DANE'!Y104="DNF","",'[1]LICZENIE'!S104)</f>
      </c>
    </row>
  </sheetData>
  <sheetProtection/>
  <conditionalFormatting sqref="A7:J109">
    <cfRule type="expression" priority="1" dxfId="0" stopIfTrue="1">
      <formula>MOD(ROW(),2)=0</formula>
    </cfRule>
  </conditionalFormatting>
  <dataValidations count="1">
    <dataValidation type="list" allowBlank="1" showInputMessage="1" showErrorMessage="1" sqref="E5">
      <formula1>$O$6:$T$6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Tomek</cp:lastModifiedBy>
  <dcterms:created xsi:type="dcterms:W3CDTF">2013-06-16T10:09:55Z</dcterms:created>
  <dcterms:modified xsi:type="dcterms:W3CDTF">2013-07-01T17:48:32Z</dcterms:modified>
  <cp:category/>
  <cp:version/>
  <cp:contentType/>
  <cp:contentStatus/>
</cp:coreProperties>
</file>